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K105" i="2" l="1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L100" i="4" l="1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4" i="2"/>
  <c r="L104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<sst xmlns="http://schemas.openxmlformats.org/spreadsheetml/2006/main" count="905" uniqueCount="186">
  <si>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</si>
  <si>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</si>
  <si>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</si>
  <si>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</si>
  <si>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</si>
  <si>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</si>
  <si>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</si>
  <si>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</si>
  <si>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</si>
  <si>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</si>
  <si>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</si>
  <si>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</si>
  <si>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</si>
  <si>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</si>
  <si>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</si>
  <si>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</si>
  <si>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</si>
  <si>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</si>
  <si>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</si>
  <si>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</si>
  <si>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</si>
  <si>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</si>
  <si>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</si>
  <si>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</si>
  <si>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</si>
  <si>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</si>
  <si>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</si>
  <si>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</si>
  <si>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</si>
  <si>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</si>
  <si>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</si>
  <si>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</si>
  <si>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</si>
  <si>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</si>
  <si>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</si>
  <si>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</si>
  <si>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</si>
  <si>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</si>
  <si>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</si>
  <si>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</si>
  <si>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</si>
  <si>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</si>
  <si>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</si>
  <si>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</si>
  <si>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</si>
  <si>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</si>
  <si>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</si>
  <si>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</si>
  <si>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</si>
  <si>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</si>
  <si>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</si>
  <si>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QH101_11 Source of drinking water: Piped into dwelling</t>
  </si>
  <si>
    <t>QH101_12 Source of drinking water: Piped to yard/plot</t>
  </si>
  <si>
    <t>QH101_13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</si>
  <si>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</si>
  <si>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</si>
  <si>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</si>
  <si>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</si>
  <si>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</si>
  <si>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</si>
  <si>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</si>
  <si>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QH101_91 Source of drinking water: Bottled water</t>
  </si>
  <si>
    <t>QH101_96 Source of drinking water: Other</t>
  </si>
  <si>
    <t>QH108_11 Type of toilet facility: Flush to piped sewer system</t>
  </si>
  <si>
    <t>QH108_12 Type of toilet facility: Flush to septic tank</t>
  </si>
  <si>
    <t>QH108_13 Type of toilet facility: Flush to pit latrine</t>
  </si>
  <si>
    <t>QH108_14 Type of toilet facility: Flush to somewhere else</t>
  </si>
  <si>
    <t>QH108_15 Type of toilet facility: Flush, don't know where</t>
  </si>
  <si>
    <t>QH108_21 Type of toilet facility: Ventilated improved pit latrine</t>
  </si>
  <si>
    <t>QH108_22 Type of toilet facility: Pit latrine with slab</t>
  </si>
  <si>
    <t>QH108_23 Type of toilet facility: Pit latrine without slab/open pit</t>
  </si>
  <si>
    <t>QH108_31 Type of toilet facility: Composting toilet</t>
  </si>
  <si>
    <t>QH108_51 Type of toilet facility: Hanging toilet/hanging latrine</t>
  </si>
  <si>
    <t>QH108_61 Type of toilet facility: No facility/bush/field</t>
  </si>
  <si>
    <t>QH108_96 Type of toilet facility: Other</t>
  </si>
  <si>
    <t>QH108_11_sh Type of toilet facility: Flush to piped sewer system - shared</t>
  </si>
  <si>
    <t>QH108_12_sh Type of toilet facility: Flush to septic tank - shared</t>
  </si>
  <si>
    <t>QH108_13_sh Type of toilet facility: Flush to pit latrine - shared</t>
  </si>
  <si>
    <t>QH111A Radio</t>
  </si>
  <si>
    <t>QH111B Television</t>
  </si>
  <si>
    <t>QH111C Mobile telephone</t>
  </si>
  <si>
    <t>QH111D Telephone (non-mobile)</t>
  </si>
  <si>
    <t>QH111E Video player or DVD player</t>
  </si>
  <si>
    <t>QH111F Tape player or CD player</t>
  </si>
  <si>
    <t>QH111G Refrigerator</t>
  </si>
  <si>
    <t>QH111H Freezer</t>
  </si>
  <si>
    <t>QH111I Washing machine</t>
  </si>
  <si>
    <t>QH111J Dishwasher</t>
  </si>
  <si>
    <t>QH111K Microwave</t>
  </si>
  <si>
    <t>QH111L Sofa</t>
  </si>
  <si>
    <t>QH111M Armoire</t>
  </si>
  <si>
    <t>QH111N Electric radiator</t>
  </si>
  <si>
    <t>QH111O Generator</t>
  </si>
  <si>
    <t>QH111P Sewing/knitting machine</t>
  </si>
  <si>
    <t>QH111Q Air conditioner</t>
  </si>
  <si>
    <t>QH111R Water boiler</t>
  </si>
  <si>
    <t>QH111S Computer</t>
  </si>
  <si>
    <t>QH111T Satellite dish or cable receiver</t>
  </si>
  <si>
    <t>QH112_1 Type of cooking fuel: Electricity</t>
  </si>
  <si>
    <t>QH112_2 Type of cooking fuel: LPG</t>
  </si>
  <si>
    <t>QH112_3 Type of cooking fuel: Natural gas</t>
  </si>
  <si>
    <t>QH112_5 Type of cooking fuel: Kerosene</t>
  </si>
  <si>
    <t>QH112_7 Type of cooking fuel: Coal, lignite or Charcoal</t>
  </si>
  <si>
    <t>QH112_8 Type of cooking fuel: Wood</t>
  </si>
  <si>
    <t>QH112_10 Type of cooking fuel: Agricultural crop</t>
  </si>
  <si>
    <t>QH112_95 Type of cooking fuel: No food cooked in household</t>
  </si>
  <si>
    <t>QH112_96 Type of cooking fuel: Other</t>
  </si>
  <si>
    <t>QH117_11 Main floor material: Earth/sand</t>
  </si>
  <si>
    <t>QH117_21 Main floor material: Wood planks</t>
  </si>
  <si>
    <t>QH117_31 Main floor material: Parquet or polished wood</t>
  </si>
  <si>
    <t>QH117_32 Main floor material: Vinyl or asphalt strips</t>
  </si>
  <si>
    <t>QH117_33 Main floor material: Ceramic tiles</t>
  </si>
  <si>
    <t>QH117_34 Main floor material: Cement</t>
  </si>
  <si>
    <t>QH117_35 Main floor material: Carpet</t>
  </si>
  <si>
    <t>QH117_96 Main floor material: Other</t>
  </si>
  <si>
    <t>QH118_21 Main roof material: Rustic mat</t>
  </si>
  <si>
    <t>QH118_23 Main roof material: Wood planks</t>
  </si>
  <si>
    <t>QH118_24 Main roof material: Cardboard</t>
  </si>
  <si>
    <t>QH118_31 Main roof material: Metal</t>
  </si>
  <si>
    <t>QH118_32 Main roof material: Wood</t>
  </si>
  <si>
    <t>QH118_33 Main roof material: Calamine/cement fiber</t>
  </si>
  <si>
    <t>QH118_34 Main roof material: Ceramic tiles</t>
  </si>
  <si>
    <t>QH118_35 Main roof material: Cement</t>
  </si>
  <si>
    <t>QH118_36 Main roof material: Roofing shingles</t>
  </si>
  <si>
    <t>QH118_37 Main roof material: Reinforced concrete</t>
  </si>
  <si>
    <t>QH118_96 Main roof material: Other</t>
  </si>
  <si>
    <t>QH119_22 Main wall material: Stone with mud</t>
  </si>
  <si>
    <t>QH119_23 Main wall material: Uncovered adobe</t>
  </si>
  <si>
    <t>QH119_25 Main wall material: Cardboard</t>
  </si>
  <si>
    <t>QH119_26 Main wall material: Reused wood or Plywood</t>
  </si>
  <si>
    <t>QH119_31 Main wall material: Cement</t>
  </si>
  <si>
    <t>QH119_32 Main wall material: Stone with lime/cement</t>
  </si>
  <si>
    <t>QH119_33 Main wall material: Bricks</t>
  </si>
  <si>
    <t>QH119_34 Main wall material: Cement blocks</t>
  </si>
  <si>
    <t>QH119_35 Main wall material: Covered adobe</t>
  </si>
  <si>
    <t>QH119_36 Main wall material: Wood planks/shingles</t>
  </si>
  <si>
    <t>QH119_96 Main wall material: Other</t>
  </si>
  <si>
    <t>QH121A Watch</t>
  </si>
  <si>
    <t>QH121B Bicycle</t>
  </si>
  <si>
    <t>QH121C Motorcycle or scooter</t>
  </si>
  <si>
    <t>QH121D Animal-drawn cart</t>
  </si>
  <si>
    <t>QH121E Car or Truck</t>
  </si>
  <si>
    <t>QH121F Tractor</t>
  </si>
  <si>
    <t>QH121G Boat with a motor</t>
  </si>
  <si>
    <t>QH126 Bank account</t>
  </si>
  <si>
    <t>HOUSE Owns a house</t>
  </si>
  <si>
    <t>LAND Owns land</t>
  </si>
  <si>
    <t>memsleep Number of members per sleeping room</t>
  </si>
  <si>
    <t>landarea</t>
  </si>
  <si>
    <t>QH125A_1 Cattle: 1-4</t>
  </si>
  <si>
    <t>QH125A_2 Cattle: 5-9</t>
  </si>
  <si>
    <t>QH125A_3 Cattle: 10+</t>
  </si>
  <si>
    <t>QH125B_1 Cows/bulls: 1-4</t>
  </si>
  <si>
    <t>QH125B_3 Cows/bulls: 10+</t>
  </si>
  <si>
    <t>QH125C_1 Horses/donkeys/mules: 1-4</t>
  </si>
  <si>
    <t>QH125D_1 Goats: 1-4</t>
  </si>
  <si>
    <t>QH125D_2 Goats: 5-9</t>
  </si>
  <si>
    <t>QH125D_3 Goats: 10+</t>
  </si>
  <si>
    <t>QH125E_1 Sheep: 1-4</t>
  </si>
  <si>
    <t>QH125E_2 Sheep: 5-9</t>
  </si>
  <si>
    <t>QH125E_3 Sheep: 10+</t>
  </si>
  <si>
    <t>QH125F_1 Chickens or other poultry: 1-9</t>
  </si>
  <si>
    <t>QH125F_2 Chickens or other poultry: 10-29</t>
  </si>
  <si>
    <t>QH125F_3 Chickens or other poultry: 30+</t>
  </si>
  <si>
    <t>QH125G_1 Pigs: 1-4</t>
  </si>
  <si>
    <t>QH125G_2 Pigs: 5-9</t>
  </si>
  <si>
    <t>QH125G_3 Pigs: 10+</t>
  </si>
  <si>
    <t>QH125B_2 Cows/bulls: 5-9</t>
  </si>
  <si>
    <t>QH125C_2 Horses/donkeys/mules: 5-9</t>
  </si>
  <si>
    <t>QH125C_3 Horses/donkeys/mules: 10+</t>
  </si>
  <si>
    <t>(Constant)</t>
  </si>
  <si>
    <t>urbscore Urban wealth score</t>
  </si>
  <si>
    <t>rurscore Rural wealth score</t>
  </si>
  <si>
    <t>Combined Score= .517 +.720 * Urban Score</t>
  </si>
  <si>
    <t xml:space="preserve">Combined Score= -.519 + .918 * Rural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</si>
  <si>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</si>
  <si>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</si>
  <si>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</si>
  <si>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</si>
  <si>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</si>
  <si>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</si>
  <si>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</si>
  <si>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</si>
  <si>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((memsleep-1.58074)/.92783)*(-.02134)</t>
  </si>
  <si>
    <t>((memsleep-1.57916)/.93628)*(-.02166)</t>
  </si>
  <si>
    <t>((memsleep-1.58232)/.91932)*(-.03367)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</si>
</sst>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00"/>
    <numFmt numFmtId="174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2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2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167" fontId="5" fillId="0" borderId="17" xfId="2" applyNumberFormat="1" applyFont="1" applyBorder="1" applyAlignment="1">
      <alignment horizontal="right" vertical="center"/>
    </xf>
    <xf numFmtId="168" fontId="5" fillId="0" borderId="18" xfId="2" applyNumberFormat="1" applyFont="1" applyBorder="1" applyAlignment="1">
      <alignment horizontal="right" vertical="center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4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9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2" fontId="5" fillId="0" borderId="17" xfId="1" applyNumberFormat="1" applyFont="1" applyBorder="1" applyAlignment="1">
      <alignment horizontal="right" vertical="center"/>
    </xf>
    <xf numFmtId="168" fontId="5" fillId="0" borderId="18" xfId="1" applyNumberFormat="1" applyFont="1" applyBorder="1" applyAlignment="1">
      <alignment horizontal="right" vertical="center"/>
    </xf>
    <xf numFmtId="168" fontId="5" fillId="0" borderId="24" xfId="1" applyNumberFormat="1" applyFont="1" applyBorder="1" applyAlignment="1">
      <alignment horizontal="right" vertical="center"/>
    </xf>
    <xf numFmtId="172" fontId="5" fillId="0" borderId="29" xfId="3" applyNumberFormat="1" applyFont="1" applyBorder="1" applyAlignment="1">
      <alignment horizontal="right" vertical="center"/>
    </xf>
    <xf numFmtId="168" fontId="5" fillId="0" borderId="23" xfId="3" applyNumberFormat="1" applyFont="1" applyBorder="1" applyAlignment="1">
      <alignment horizontal="right" vertical="center"/>
    </xf>
    <xf numFmtId="172" fontId="5" fillId="0" borderId="29" xfId="2" applyNumberFormat="1" applyFont="1" applyBorder="1" applyAlignment="1">
      <alignment horizontal="right" vertical="center"/>
    </xf>
    <xf numFmtId="168" fontId="5" fillId="0" borderId="23" xfId="2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0" xfId="4" applyFont="1" applyBorder="1" applyAlignment="1">
      <alignment horizontal="left" vertical="top" wrapText="1"/>
    </xf>
  </cellXfs>
  <cellStyles count="5">
    <cellStyle name="Normal" xfId="0" builtinId="0"/>
    <cellStyle name="Normal_Common" xfId="1" xr:uid="{00000000-0005-0000-0000-000001000000}"/>
    <cellStyle name="Normal_Composite" xfId="4" xr:uid="{024F826A-B3DB-4840-87B3-E99BDC92AEE8}"/>
    <cellStyle name="Normal_Rural" xfId="2" xr:uid="{D222FCF2-BC24-44EA-95E7-F56AB1D008C5}"/>
    <cellStyle name="Normal_Urban" xfId="3" xr:uid="{CC6333CC-BC17-4D6E-8856-10BE5A210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8</xdr:col>
      <xdr:colOff>572558</xdr:colOff>
      <xdr:row>76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1BBDAE-6A8A-4B88-B757-B2FEAC4F2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680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tabSelected="1" topLeftCell="A31" workbookViewId="0">
      <selection activeCell="M45" sqref="M45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26" t="s">
        <v>6</v>
      </c>
      <c r="I2" s="126"/>
      <c r="J2" s="25"/>
    </row>
    <row r="3" spans="1:12" ht="16.5" thickTop="1" thickBot="1" x14ac:dyDescent="0.25">
      <c r="B3" s="126" t="s">
        <v>0</v>
      </c>
      <c r="C3" s="126"/>
      <c r="D3" s="126"/>
      <c r="E3" s="126"/>
      <c r="F3" s="126"/>
      <c r="G3" s="25"/>
      <c r="H3" s="129" t="s">
        <v>47</v>
      </c>
      <c r="I3" s="42" t="s">
        <v>4</v>
      </c>
      <c r="J3" s="25"/>
      <c r="K3" s="125" t="s">
        <v>8</v>
      </c>
      <c r="L3" s="125"/>
    </row>
    <row r="4" spans="1:12" ht="27" thickTop="1" thickBot="1" x14ac:dyDescent="0.25">
      <c r="B4" s="127" t="s">
        <v>47</v>
      </c>
      <c r="C4" s="26" t="s">
        <v>1</v>
      </c>
      <c r="D4" s="27" t="s">
        <v>49</v>
      </c>
      <c r="E4" s="27" t="s">
        <v>50</v>
      </c>
      <c r="F4" s="28" t="s">
        <v>2</v>
      </c>
      <c r="G4" s="25"/>
      <c r="H4" s="130"/>
      <c r="I4" s="43" t="s">
        <v>5</v>
      </c>
      <c r="J4" s="25"/>
      <c r="K4" s="1" t="s">
        <v>9</v>
      </c>
      <c r="L4" s="1" t="s">
        <v>10</v>
      </c>
    </row>
    <row r="5" spans="1:12" ht="24.75" thickTop="1" x14ac:dyDescent="0.2">
      <c r="B5" s="29" t="s">
        <v>51</v>
      </c>
      <c r="C5" s="30">
        <v>0.59641028882007208</v>
      </c>
      <c r="D5" s="31">
        <v>0.49063251983919254</v>
      </c>
      <c r="E5" s="32">
        <v>15823</v>
      </c>
      <c r="F5" s="33">
        <v>0</v>
      </c>
      <c r="G5" s="25"/>
      <c r="H5" s="29" t="s">
        <v>51</v>
      </c>
      <c r="I5" s="44">
        <v>2.3038149754427667E-2</v>
      </c>
      <c r="J5" s="25"/>
      <c r="K5" s="2">
        <f>((1-C5)/D5)*I5</f>
        <v>1.8950966007220325E-2</v>
      </c>
      <c r="L5" s="2">
        <f>((0-C5)/D5)*I5</f>
        <v>-2.8005052648001603E-2</v>
      </c>
    </row>
    <row r="6" spans="1:12" ht="24" x14ac:dyDescent="0.2">
      <c r="B6" s="34" t="s">
        <v>52</v>
      </c>
      <c r="C6" s="35">
        <v>7.6344561713960701E-2</v>
      </c>
      <c r="D6" s="36">
        <v>0.26555701167041768</v>
      </c>
      <c r="E6" s="37">
        <v>15823</v>
      </c>
      <c r="F6" s="38">
        <v>0</v>
      </c>
      <c r="G6" s="25"/>
      <c r="H6" s="34" t="s">
        <v>52</v>
      </c>
      <c r="I6" s="45">
        <v>-6.7823437121637645E-2</v>
      </c>
      <c r="J6" s="25"/>
      <c r="K6" s="2">
        <f t="shared" ref="K6:K16" si="0">((1-C6)/D6)*I6</f>
        <v>-0.2359022122842723</v>
      </c>
      <c r="L6" s="2">
        <f t="shared" ref="L6:L69" si="1">((0-C6)/D6)*I6</f>
        <v>1.9498451757742112E-2</v>
      </c>
    </row>
    <row r="7" spans="1:12" ht="24" x14ac:dyDescent="0.2">
      <c r="B7" s="34" t="s">
        <v>53</v>
      </c>
      <c r="C7" s="35">
        <v>3.0525184857485937E-2</v>
      </c>
      <c r="D7" s="36">
        <v>0.17203275369075599</v>
      </c>
      <c r="E7" s="37">
        <v>15823</v>
      </c>
      <c r="F7" s="38">
        <v>0</v>
      </c>
      <c r="G7" s="25"/>
      <c r="H7" s="34" t="s">
        <v>53</v>
      </c>
      <c r="I7" s="45">
        <v>-2.665299656297496E-2</v>
      </c>
      <c r="J7" s="25"/>
      <c r="K7" s="2">
        <f t="shared" si="0"/>
        <v>-0.15020051915423516</v>
      </c>
      <c r="L7" s="2">
        <f t="shared" si="1"/>
        <v>4.7292601532917585E-3</v>
      </c>
    </row>
    <row r="8" spans="1:12" ht="24" x14ac:dyDescent="0.2">
      <c r="B8" s="34" t="s">
        <v>54</v>
      </c>
      <c r="C8" s="35">
        <v>1.668457308980598E-2</v>
      </c>
      <c r="D8" s="36">
        <v>0.12809072969489155</v>
      </c>
      <c r="E8" s="37">
        <v>15823</v>
      </c>
      <c r="F8" s="38">
        <v>0</v>
      </c>
      <c r="G8" s="25"/>
      <c r="H8" s="34" t="s">
        <v>54</v>
      </c>
      <c r="I8" s="45">
        <v>-1.3110073601907458E-2</v>
      </c>
      <c r="J8" s="25"/>
      <c r="K8" s="2">
        <f t="shared" si="0"/>
        <v>-0.10064223735308944</v>
      </c>
      <c r="L8" s="2">
        <f t="shared" si="1"/>
        <v>1.7076644168144235E-3</v>
      </c>
    </row>
    <row r="9" spans="1:12" ht="24" x14ac:dyDescent="0.2">
      <c r="B9" s="34" t="s">
        <v>55</v>
      </c>
      <c r="C9" s="35">
        <v>4.2027428426973393E-2</v>
      </c>
      <c r="D9" s="36">
        <v>0.20065808809020763</v>
      </c>
      <c r="E9" s="37">
        <v>15823</v>
      </c>
      <c r="F9" s="38">
        <v>0</v>
      </c>
      <c r="G9" s="25"/>
      <c r="H9" s="34" t="s">
        <v>55</v>
      </c>
      <c r="I9" s="45">
        <v>-1.9463943825436446E-2</v>
      </c>
      <c r="J9" s="25"/>
      <c r="K9" s="2">
        <f t="shared" si="0"/>
        <v>-9.2923861165386187E-2</v>
      </c>
      <c r="L9" s="2">
        <f t="shared" si="1"/>
        <v>4.0766834460338975E-3</v>
      </c>
    </row>
    <row r="10" spans="1:12" ht="24" x14ac:dyDescent="0.2">
      <c r="B10" s="34" t="s">
        <v>56</v>
      </c>
      <c r="C10" s="35">
        <v>9.6694684952284646E-3</v>
      </c>
      <c r="D10" s="36">
        <v>9.7859977036394694E-2</v>
      </c>
      <c r="E10" s="37">
        <v>15823</v>
      </c>
      <c r="F10" s="38">
        <v>0</v>
      </c>
      <c r="G10" s="25"/>
      <c r="H10" s="34" t="s">
        <v>56</v>
      </c>
      <c r="I10" s="45">
        <v>-1.4974854442548683E-2</v>
      </c>
      <c r="J10" s="25"/>
      <c r="K10" s="2">
        <f t="shared" si="0"/>
        <v>-0.15154362394526666</v>
      </c>
      <c r="L10" s="2">
        <f t="shared" si="1"/>
        <v>1.4796537628350859E-3</v>
      </c>
    </row>
    <row r="11" spans="1:12" ht="24" x14ac:dyDescent="0.2">
      <c r="B11" s="34" t="s">
        <v>57</v>
      </c>
      <c r="C11" s="35">
        <v>2.6164444163559376E-2</v>
      </c>
      <c r="D11" s="36">
        <v>0.15962918415058144</v>
      </c>
      <c r="E11" s="37">
        <v>15823</v>
      </c>
      <c r="F11" s="38">
        <v>0</v>
      </c>
      <c r="G11" s="25"/>
      <c r="H11" s="34" t="s">
        <v>57</v>
      </c>
      <c r="I11" s="45">
        <v>-8.1044929865399552E-3</v>
      </c>
      <c r="J11" s="25"/>
      <c r="K11" s="2">
        <f t="shared" si="0"/>
        <v>-4.9442359016723218E-2</v>
      </c>
      <c r="L11" s="2">
        <f t="shared" si="1"/>
        <v>1.3283883855489268E-3</v>
      </c>
    </row>
    <row r="12" spans="1:12" ht="24" x14ac:dyDescent="0.2">
      <c r="B12" s="34" t="s">
        <v>58</v>
      </c>
      <c r="C12" s="35">
        <v>1.0427858181128737E-2</v>
      </c>
      <c r="D12" s="36">
        <v>0.10158626952244462</v>
      </c>
      <c r="E12" s="37">
        <v>15823</v>
      </c>
      <c r="F12" s="38">
        <v>0</v>
      </c>
      <c r="G12" s="25"/>
      <c r="H12" s="34" t="s">
        <v>58</v>
      </c>
      <c r="I12" s="45">
        <v>-9.2726267626825464E-3</v>
      </c>
      <c r="J12" s="25"/>
      <c r="K12" s="2">
        <f t="shared" si="0"/>
        <v>-9.0326509369530586E-2</v>
      </c>
      <c r="L12" s="2">
        <f t="shared" si="1"/>
        <v>9.5183765780895051E-4</v>
      </c>
    </row>
    <row r="13" spans="1:12" ht="24" x14ac:dyDescent="0.2">
      <c r="B13" s="34" t="s">
        <v>59</v>
      </c>
      <c r="C13" s="35">
        <v>8.2222081779687803E-2</v>
      </c>
      <c r="D13" s="36">
        <v>0.27471144944810538</v>
      </c>
      <c r="E13" s="37">
        <v>15823</v>
      </c>
      <c r="F13" s="38">
        <v>0</v>
      </c>
      <c r="G13" s="25"/>
      <c r="H13" s="34" t="s">
        <v>59</v>
      </c>
      <c r="I13" s="45">
        <v>1.0405955941541036E-2</v>
      </c>
      <c r="J13" s="25"/>
      <c r="K13" s="2">
        <f t="shared" si="0"/>
        <v>3.4765047471834405E-2</v>
      </c>
      <c r="L13" s="2">
        <f t="shared" si="1"/>
        <v>-3.1145384079917754E-3</v>
      </c>
    </row>
    <row r="14" spans="1:12" ht="24" x14ac:dyDescent="0.2">
      <c r="B14" s="34" t="s">
        <v>60</v>
      </c>
      <c r="C14" s="35">
        <v>1.8959742147506794E-3</v>
      </c>
      <c r="D14" s="36">
        <v>4.3502863133869141E-2</v>
      </c>
      <c r="E14" s="37">
        <v>15823</v>
      </c>
      <c r="F14" s="38">
        <v>0</v>
      </c>
      <c r="G14" s="25"/>
      <c r="H14" s="34" t="s">
        <v>60</v>
      </c>
      <c r="I14" s="45">
        <v>-2.7089828455701755E-3</v>
      </c>
      <c r="J14" s="25"/>
      <c r="K14" s="2">
        <f t="shared" si="0"/>
        <v>-6.2153304154403885E-2</v>
      </c>
      <c r="L14" s="2">
        <f t="shared" si="1"/>
        <v>1.1806491006345321E-4</v>
      </c>
    </row>
    <row r="15" spans="1:12" ht="24" x14ac:dyDescent="0.2">
      <c r="B15" s="34" t="s">
        <v>61</v>
      </c>
      <c r="C15" s="35">
        <v>0.10686974657144663</v>
      </c>
      <c r="D15" s="36">
        <v>0.30895733765389827</v>
      </c>
      <c r="E15" s="37">
        <v>15823</v>
      </c>
      <c r="F15" s="38">
        <v>0</v>
      </c>
      <c r="G15" s="25"/>
      <c r="H15" s="34" t="s">
        <v>61</v>
      </c>
      <c r="I15" s="45">
        <v>5.7547575919961041E-2</v>
      </c>
      <c r="J15" s="25"/>
      <c r="K15" s="2">
        <f t="shared" si="0"/>
        <v>0.16635785851822191</v>
      </c>
      <c r="L15" s="2">
        <f t="shared" si="1"/>
        <v>-1.9905967927704021E-2</v>
      </c>
    </row>
    <row r="16" spans="1:12" ht="24" x14ac:dyDescent="0.2">
      <c r="B16" s="34" t="s">
        <v>62</v>
      </c>
      <c r="C16" s="35">
        <v>7.5838968590027174E-4</v>
      </c>
      <c r="D16" s="36">
        <v>2.7529301248643879E-2</v>
      </c>
      <c r="E16" s="37">
        <v>15823</v>
      </c>
      <c r="F16" s="38">
        <v>0</v>
      </c>
      <c r="G16" s="25"/>
      <c r="H16" s="34" t="s">
        <v>62</v>
      </c>
      <c r="I16" s="45">
        <v>2.1206626458090943E-3</v>
      </c>
      <c r="J16" s="25"/>
      <c r="K16" s="2">
        <f t="shared" si="0"/>
        <v>7.6974505745423735E-2</v>
      </c>
      <c r="L16" s="2">
        <f t="shared" si="1"/>
        <v>-5.8420977101074225E-5</v>
      </c>
    </row>
    <row r="17" spans="2:12" ht="24" x14ac:dyDescent="0.2">
      <c r="B17" s="34" t="s">
        <v>63</v>
      </c>
      <c r="C17" s="35">
        <v>0.67256525311255766</v>
      </c>
      <c r="D17" s="36">
        <v>0.46929218200446909</v>
      </c>
      <c r="E17" s="37">
        <v>15823</v>
      </c>
      <c r="F17" s="38">
        <v>0</v>
      </c>
      <c r="G17" s="25"/>
      <c r="H17" s="34" t="s">
        <v>63</v>
      </c>
      <c r="I17" s="45">
        <v>8.9815529499142413E-2</v>
      </c>
      <c r="J17" s="25"/>
      <c r="K17" s="2">
        <f>((1-C17)/D17)*I17</f>
        <v>6.2666130602263573E-2</v>
      </c>
      <c r="L17" s="2">
        <f t="shared" si="1"/>
        <v>-0.12871896581148212</v>
      </c>
    </row>
    <row r="18" spans="2:12" ht="24" x14ac:dyDescent="0.2">
      <c r="B18" s="34" t="s">
        <v>64</v>
      </c>
      <c r="C18" s="35">
        <v>7.2552613284459333E-2</v>
      </c>
      <c r="D18" s="36">
        <v>0.25940891358786228</v>
      </c>
      <c r="E18" s="37">
        <v>15823</v>
      </c>
      <c r="F18" s="38">
        <v>0</v>
      </c>
      <c r="G18" s="25"/>
      <c r="H18" s="34" t="s">
        <v>64</v>
      </c>
      <c r="I18" s="45">
        <v>-4.9072043953364737E-2</v>
      </c>
      <c r="J18" s="25"/>
      <c r="K18" s="2">
        <f t="shared" ref="K18:K81" si="2">((1-C18)/D18)*I18</f>
        <v>-0.17544400574316951</v>
      </c>
      <c r="L18" s="2">
        <f t="shared" si="1"/>
        <v>1.3724682698000585E-2</v>
      </c>
    </row>
    <row r="19" spans="2:12" ht="24" x14ac:dyDescent="0.2">
      <c r="B19" s="34" t="s">
        <v>65</v>
      </c>
      <c r="C19" s="35">
        <v>0.21727864501042785</v>
      </c>
      <c r="D19" s="36">
        <v>0.41240681893461606</v>
      </c>
      <c r="E19" s="37">
        <v>15823</v>
      </c>
      <c r="F19" s="38">
        <v>0</v>
      </c>
      <c r="G19" s="25"/>
      <c r="H19" s="34" t="s">
        <v>65</v>
      </c>
      <c r="I19" s="45">
        <v>-5.9572459402773795E-2</v>
      </c>
      <c r="J19" s="25"/>
      <c r="K19" s="2">
        <f t="shared" si="2"/>
        <v>-0.11306465849487565</v>
      </c>
      <c r="L19" s="2">
        <f t="shared" si="1"/>
        <v>3.1386055381944486E-2</v>
      </c>
    </row>
    <row r="20" spans="2:12" ht="24" x14ac:dyDescent="0.2">
      <c r="B20" s="34" t="s">
        <v>66</v>
      </c>
      <c r="C20" s="35">
        <v>1.9465335271440308E-2</v>
      </c>
      <c r="D20" s="36">
        <v>0.13815803384819006</v>
      </c>
      <c r="E20" s="37">
        <v>15823</v>
      </c>
      <c r="F20" s="38">
        <v>0</v>
      </c>
      <c r="G20" s="25"/>
      <c r="H20" s="34" t="s">
        <v>66</v>
      </c>
      <c r="I20" s="45">
        <v>-1.6479666509631435E-2</v>
      </c>
      <c r="J20" s="25"/>
      <c r="K20" s="2">
        <f t="shared" si="2"/>
        <v>-0.11695942556344957</v>
      </c>
      <c r="L20" s="2">
        <f t="shared" si="1"/>
        <v>2.3218500208535267E-3</v>
      </c>
    </row>
    <row r="21" spans="2:12" ht="24" x14ac:dyDescent="0.2">
      <c r="B21" s="34" t="s">
        <v>67</v>
      </c>
      <c r="C21" s="35">
        <v>4.1079441319598056E-3</v>
      </c>
      <c r="D21" s="36">
        <v>6.3963485641025039E-2</v>
      </c>
      <c r="E21" s="37">
        <v>15823</v>
      </c>
      <c r="F21" s="38">
        <v>0</v>
      </c>
      <c r="G21" s="25"/>
      <c r="H21" s="34" t="s">
        <v>67</v>
      </c>
      <c r="I21" s="45">
        <v>-7.5604883698547438E-3</v>
      </c>
      <c r="J21" s="25"/>
      <c r="K21" s="2">
        <f t="shared" si="2"/>
        <v>-0.11771450899779931</v>
      </c>
      <c r="L21" s="2">
        <f t="shared" si="1"/>
        <v>4.8555927686616036E-4</v>
      </c>
    </row>
    <row r="22" spans="2:12" ht="24" x14ac:dyDescent="0.2">
      <c r="B22" s="34" t="s">
        <v>68</v>
      </c>
      <c r="C22" s="35">
        <v>4.4239398344182517E-4</v>
      </c>
      <c r="D22" s="36">
        <v>2.102917543134215E-2</v>
      </c>
      <c r="E22" s="37">
        <v>15823</v>
      </c>
      <c r="F22" s="38">
        <v>0</v>
      </c>
      <c r="G22" s="25"/>
      <c r="H22" s="34" t="s">
        <v>68</v>
      </c>
      <c r="I22" s="45">
        <v>-8.8313622724888526E-4</v>
      </c>
      <c r="J22" s="25"/>
      <c r="K22" s="2">
        <f t="shared" si="2"/>
        <v>-4.1977182413901769E-2</v>
      </c>
      <c r="L22" s="2">
        <f t="shared" si="1"/>
        <v>1.8578672034478526E-5</v>
      </c>
    </row>
    <row r="23" spans="2:12" ht="24" x14ac:dyDescent="0.2">
      <c r="B23" s="34" t="s">
        <v>69</v>
      </c>
      <c r="C23" s="35">
        <v>9.4798710737533959E-4</v>
      </c>
      <c r="D23" s="36">
        <v>3.0775774348946277E-2</v>
      </c>
      <c r="E23" s="37">
        <v>15823</v>
      </c>
      <c r="F23" s="38">
        <v>0</v>
      </c>
      <c r="G23" s="25"/>
      <c r="H23" s="34" t="s">
        <v>69</v>
      </c>
      <c r="I23" s="45">
        <v>-6.8178063716873892E-3</v>
      </c>
      <c r="J23" s="25"/>
      <c r="K23" s="2">
        <f t="shared" si="2"/>
        <v>-0.22132158567050517</v>
      </c>
      <c r="L23" s="2">
        <f t="shared" si="1"/>
        <v>2.1000909571467464E-4</v>
      </c>
    </row>
    <row r="24" spans="2:12" ht="24" x14ac:dyDescent="0.2">
      <c r="B24" s="34" t="s">
        <v>70</v>
      </c>
      <c r="C24" s="35">
        <v>2.4647664791758832E-3</v>
      </c>
      <c r="D24" s="36">
        <v>4.9586760353782913E-2</v>
      </c>
      <c r="E24" s="37">
        <v>15823</v>
      </c>
      <c r="F24" s="38">
        <v>0</v>
      </c>
      <c r="G24" s="25"/>
      <c r="H24" s="34" t="s">
        <v>70</v>
      </c>
      <c r="I24" s="45">
        <v>-1.2309864622217429E-2</v>
      </c>
      <c r="J24" s="25"/>
      <c r="K24" s="2">
        <f t="shared" si="2"/>
        <v>-0.24763714332058806</v>
      </c>
      <c r="L24" s="2">
        <f t="shared" si="1"/>
        <v>6.118758609669877E-4</v>
      </c>
    </row>
    <row r="25" spans="2:12" ht="24" x14ac:dyDescent="0.2">
      <c r="B25" s="34" t="s">
        <v>71</v>
      </c>
      <c r="C25" s="35">
        <v>3.8551475699930482E-3</v>
      </c>
      <c r="D25" s="36">
        <v>6.1971994685367335E-2</v>
      </c>
      <c r="E25" s="37">
        <v>15823</v>
      </c>
      <c r="F25" s="38">
        <v>0</v>
      </c>
      <c r="G25" s="25"/>
      <c r="H25" s="34" t="s">
        <v>71</v>
      </c>
      <c r="I25" s="45">
        <v>-6.9249916814728774E-3</v>
      </c>
      <c r="J25" s="25"/>
      <c r="K25" s="2">
        <f t="shared" si="2"/>
        <v>-0.11131309959672207</v>
      </c>
      <c r="L25" s="2">
        <f t="shared" si="1"/>
        <v>4.3078918128410394E-4</v>
      </c>
    </row>
    <row r="26" spans="2:12" ht="24" x14ac:dyDescent="0.2">
      <c r="B26" s="34" t="s">
        <v>72</v>
      </c>
      <c r="C26" s="35">
        <v>1.8959742147506793E-4</v>
      </c>
      <c r="D26" s="36">
        <v>1.3768567651439455E-2</v>
      </c>
      <c r="E26" s="37">
        <v>15823</v>
      </c>
      <c r="F26" s="38">
        <v>0</v>
      </c>
      <c r="G26" s="25"/>
      <c r="H26" s="34" t="s">
        <v>72</v>
      </c>
      <c r="I26" s="45">
        <v>-5.2492014763687034E-3</v>
      </c>
      <c r="J26" s="25"/>
      <c r="K26" s="2">
        <f t="shared" si="2"/>
        <v>-0.38117300028338819</v>
      </c>
      <c r="L26" s="2">
        <f t="shared" si="1"/>
        <v>7.228312268332266E-5</v>
      </c>
    </row>
    <row r="27" spans="2:12" ht="24" x14ac:dyDescent="0.2">
      <c r="B27" s="34" t="s">
        <v>73</v>
      </c>
      <c r="C27" s="35">
        <v>1.2639828098337861E-4</v>
      </c>
      <c r="D27" s="36">
        <v>1.1242343715425995E-2</v>
      </c>
      <c r="E27" s="37">
        <v>15823</v>
      </c>
      <c r="F27" s="38">
        <v>0</v>
      </c>
      <c r="G27" s="25"/>
      <c r="H27" s="34" t="s">
        <v>73</v>
      </c>
      <c r="I27" s="45">
        <v>-5.2825267678549672E-3</v>
      </c>
      <c r="J27" s="25"/>
      <c r="K27" s="2">
        <f t="shared" si="2"/>
        <v>-0.46981832251800365</v>
      </c>
      <c r="L27" s="2">
        <f t="shared" si="1"/>
        <v>5.9391735354023585E-5</v>
      </c>
    </row>
    <row r="28" spans="2:12" ht="24" x14ac:dyDescent="0.2">
      <c r="B28" s="34" t="s">
        <v>74</v>
      </c>
      <c r="C28" s="35">
        <v>8.2158882639196099E-4</v>
      </c>
      <c r="D28" s="36">
        <v>2.8652499062368501E-2</v>
      </c>
      <c r="E28" s="37">
        <v>15823</v>
      </c>
      <c r="F28" s="38">
        <v>0</v>
      </c>
      <c r="G28" s="25"/>
      <c r="H28" s="34" t="s">
        <v>74</v>
      </c>
      <c r="I28" s="45">
        <v>-3.0076800221289206E-3</v>
      </c>
      <c r="J28" s="25"/>
      <c r="K28" s="2">
        <f t="shared" si="2"/>
        <v>-0.10488470619221993</v>
      </c>
      <c r="L28" s="2">
        <f t="shared" si="1"/>
        <v>8.6242958918333903E-5</v>
      </c>
    </row>
    <row r="29" spans="2:12" ht="36" x14ac:dyDescent="0.2">
      <c r="B29" s="34" t="s">
        <v>75</v>
      </c>
      <c r="C29" s="35">
        <v>2.7807621816343295E-3</v>
      </c>
      <c r="D29" s="36">
        <v>5.2661226794329878E-2</v>
      </c>
      <c r="E29" s="37">
        <v>15823</v>
      </c>
      <c r="F29" s="38">
        <v>0</v>
      </c>
      <c r="G29" s="25"/>
      <c r="H29" s="34" t="s">
        <v>75</v>
      </c>
      <c r="I29" s="45">
        <v>-2.5717415484664912E-3</v>
      </c>
      <c r="J29" s="25"/>
      <c r="K29" s="2">
        <f t="shared" si="2"/>
        <v>-4.8699779760993177E-2</v>
      </c>
      <c r="L29" s="2">
        <f t="shared" si="1"/>
        <v>1.358001336893149E-4</v>
      </c>
    </row>
    <row r="30" spans="2:12" ht="36" x14ac:dyDescent="0.2">
      <c r="B30" s="34" t="s">
        <v>76</v>
      </c>
      <c r="C30" s="35">
        <v>4.4239398344182523E-4</v>
      </c>
      <c r="D30" s="36">
        <v>2.1029175431342959E-2</v>
      </c>
      <c r="E30" s="37">
        <v>15823</v>
      </c>
      <c r="F30" s="38">
        <v>0</v>
      </c>
      <c r="G30" s="25"/>
      <c r="H30" s="34" t="s">
        <v>76</v>
      </c>
      <c r="I30" s="45">
        <v>-5.3379632878202343E-4</v>
      </c>
      <c r="J30" s="25"/>
      <c r="K30" s="2">
        <f t="shared" si="2"/>
        <v>-2.5372377639807101E-2</v>
      </c>
      <c r="L30" s="2">
        <f t="shared" si="1"/>
        <v>1.1229555101078005E-5</v>
      </c>
    </row>
    <row r="31" spans="2:12" ht="36" x14ac:dyDescent="0.2">
      <c r="B31" s="34" t="s">
        <v>77</v>
      </c>
      <c r="C31" s="35">
        <v>1.9591733552423688E-3</v>
      </c>
      <c r="D31" s="36">
        <v>4.4220567367549368E-2</v>
      </c>
      <c r="E31" s="37">
        <v>15823</v>
      </c>
      <c r="F31" s="38">
        <v>0</v>
      </c>
      <c r="G31" s="25"/>
      <c r="H31" s="34" t="s">
        <v>77</v>
      </c>
      <c r="I31" s="45">
        <v>-1.0381268572707611E-2</v>
      </c>
      <c r="J31" s="25"/>
      <c r="K31" s="2">
        <f t="shared" si="2"/>
        <v>-0.23430115181040323</v>
      </c>
      <c r="L31" s="2">
        <f t="shared" si="1"/>
        <v>4.5993767136034069E-4</v>
      </c>
    </row>
    <row r="32" spans="2:12" x14ac:dyDescent="0.2">
      <c r="B32" s="34" t="s">
        <v>78</v>
      </c>
      <c r="C32" s="35">
        <v>0.29387600328635527</v>
      </c>
      <c r="D32" s="36">
        <v>0.4555502315271876</v>
      </c>
      <c r="E32" s="37">
        <v>15823</v>
      </c>
      <c r="F32" s="38">
        <v>0</v>
      </c>
      <c r="G32" s="25"/>
      <c r="H32" s="34" t="s">
        <v>78</v>
      </c>
      <c r="I32" s="45">
        <v>2.6455941704726864E-2</v>
      </c>
      <c r="J32" s="25"/>
      <c r="K32" s="2">
        <f t="shared" si="2"/>
        <v>4.1007937216359466E-2</v>
      </c>
      <c r="L32" s="2">
        <f t="shared" si="1"/>
        <v>-1.7066759872556295E-2</v>
      </c>
    </row>
    <row r="33" spans="2:12" x14ac:dyDescent="0.2">
      <c r="B33" s="34" t="s">
        <v>79</v>
      </c>
      <c r="C33" s="35">
        <v>0.98407381659609428</v>
      </c>
      <c r="D33" s="36">
        <v>0.12519397205838861</v>
      </c>
      <c r="E33" s="37">
        <v>15823</v>
      </c>
      <c r="F33" s="38">
        <v>0</v>
      </c>
      <c r="G33" s="25"/>
      <c r="H33" s="34" t="s">
        <v>79</v>
      </c>
      <c r="I33" s="45">
        <v>1.8610512806542034E-2</v>
      </c>
      <c r="J33" s="25"/>
      <c r="K33" s="2">
        <f t="shared" si="2"/>
        <v>2.3674817191636889E-3</v>
      </c>
      <c r="L33" s="2">
        <f t="shared" si="1"/>
        <v>-0.14628594384562602</v>
      </c>
    </row>
    <row r="34" spans="2:12" x14ac:dyDescent="0.2">
      <c r="B34" s="34" t="s">
        <v>80</v>
      </c>
      <c r="C34" s="35">
        <v>0.96795803577071349</v>
      </c>
      <c r="D34" s="36">
        <v>0.17611711166248686</v>
      </c>
      <c r="E34" s="37">
        <v>15823</v>
      </c>
      <c r="F34" s="38">
        <v>0</v>
      </c>
      <c r="G34" s="25"/>
      <c r="H34" s="34" t="s">
        <v>80</v>
      </c>
      <c r="I34" s="45">
        <v>2.7982609066093522E-2</v>
      </c>
      <c r="J34" s="25"/>
      <c r="K34" s="2">
        <f t="shared" si="2"/>
        <v>5.0910314748754629E-3</v>
      </c>
      <c r="L34" s="2">
        <f t="shared" si="1"/>
        <v>-0.15379534135935408</v>
      </c>
    </row>
    <row r="35" spans="2:12" ht="24" x14ac:dyDescent="0.2">
      <c r="B35" s="34" t="s">
        <v>81</v>
      </c>
      <c r="C35" s="35">
        <v>0.18188712633508186</v>
      </c>
      <c r="D35" s="36">
        <v>0.38576366404904849</v>
      </c>
      <c r="E35" s="37">
        <v>15823</v>
      </c>
      <c r="F35" s="38">
        <v>0</v>
      </c>
      <c r="G35" s="25"/>
      <c r="H35" s="34" t="s">
        <v>81</v>
      </c>
      <c r="I35" s="45">
        <v>6.9554281982497884E-2</v>
      </c>
      <c r="J35" s="25"/>
      <c r="K35" s="2">
        <f t="shared" si="2"/>
        <v>0.1475080698662338</v>
      </c>
      <c r="L35" s="2">
        <f t="shared" si="1"/>
        <v>-3.2794764393589873E-2</v>
      </c>
    </row>
    <row r="36" spans="2:12" ht="24" x14ac:dyDescent="0.2">
      <c r="B36" s="34" t="s">
        <v>82</v>
      </c>
      <c r="C36" s="35">
        <v>0.33672502053972064</v>
      </c>
      <c r="D36" s="36">
        <v>0.47260490576310143</v>
      </c>
      <c r="E36" s="37">
        <v>15823</v>
      </c>
      <c r="F36" s="38">
        <v>0</v>
      </c>
      <c r="G36" s="25"/>
      <c r="H36" s="34" t="s">
        <v>82</v>
      </c>
      <c r="I36" s="45">
        <v>6.502049578713251E-2</v>
      </c>
      <c r="J36" s="25"/>
      <c r="K36" s="2">
        <f t="shared" si="2"/>
        <v>9.1252687989077125E-2</v>
      </c>
      <c r="L36" s="2">
        <f t="shared" si="1"/>
        <v>-4.6326281239238008E-2</v>
      </c>
    </row>
    <row r="37" spans="2:12" ht="24" x14ac:dyDescent="0.2">
      <c r="B37" s="34" t="s">
        <v>83</v>
      </c>
      <c r="C37" s="35">
        <v>0.23573279403400113</v>
      </c>
      <c r="D37" s="36">
        <v>0.42446935190592955</v>
      </c>
      <c r="E37" s="37">
        <v>15823</v>
      </c>
      <c r="F37" s="38">
        <v>0</v>
      </c>
      <c r="G37" s="25"/>
      <c r="H37" s="34" t="s">
        <v>83</v>
      </c>
      <c r="I37" s="45">
        <v>5.5295885983504385E-2</v>
      </c>
      <c r="J37" s="25"/>
      <c r="K37" s="2">
        <f t="shared" si="2"/>
        <v>9.9561563378533724E-2</v>
      </c>
      <c r="L37" s="2">
        <f t="shared" si="1"/>
        <v>-3.0709057421808548E-2</v>
      </c>
    </row>
    <row r="38" spans="2:12" x14ac:dyDescent="0.2">
      <c r="B38" s="34" t="s">
        <v>84</v>
      </c>
      <c r="C38" s="35">
        <v>0.95582380079630924</v>
      </c>
      <c r="D38" s="36">
        <v>0.20549289856015127</v>
      </c>
      <c r="E38" s="37">
        <v>15823</v>
      </c>
      <c r="F38" s="38">
        <v>0</v>
      </c>
      <c r="G38" s="25"/>
      <c r="H38" s="34" t="s">
        <v>84</v>
      </c>
      <c r="I38" s="45">
        <v>4.8016545715845904E-2</v>
      </c>
      <c r="J38" s="25"/>
      <c r="K38" s="2">
        <f t="shared" si="2"/>
        <v>1.0322441814189625E-2</v>
      </c>
      <c r="L38" s="2">
        <f t="shared" si="1"/>
        <v>-0.22334278969642943</v>
      </c>
    </row>
    <row r="39" spans="2:12" x14ac:dyDescent="0.2">
      <c r="B39" s="34" t="s">
        <v>85</v>
      </c>
      <c r="C39" s="35">
        <v>0.14978196296530366</v>
      </c>
      <c r="D39" s="36">
        <v>0.3568688488588197</v>
      </c>
      <c r="E39" s="37">
        <v>15823</v>
      </c>
      <c r="F39" s="38">
        <v>0</v>
      </c>
      <c r="G39" s="25"/>
      <c r="H39" s="34" t="s">
        <v>85</v>
      </c>
      <c r="I39" s="45">
        <v>3.3199424311910281E-2</v>
      </c>
      <c r="J39" s="25"/>
      <c r="K39" s="2">
        <f t="shared" si="2"/>
        <v>7.9095582198941305E-2</v>
      </c>
      <c r="L39" s="2">
        <f t="shared" si="1"/>
        <v>-1.3934180466177868E-2</v>
      </c>
    </row>
    <row r="40" spans="2:12" x14ac:dyDescent="0.2">
      <c r="B40" s="34" t="s">
        <v>86</v>
      </c>
      <c r="C40" s="35">
        <v>0.92384503570751442</v>
      </c>
      <c r="D40" s="36">
        <v>0.26525427873462426</v>
      </c>
      <c r="E40" s="37">
        <v>15823</v>
      </c>
      <c r="F40" s="38">
        <v>0</v>
      </c>
      <c r="G40" s="25"/>
      <c r="H40" s="34" t="s">
        <v>86</v>
      </c>
      <c r="I40" s="45">
        <v>7.1033625160440803E-2</v>
      </c>
      <c r="J40" s="25"/>
      <c r="K40" s="2">
        <f t="shared" si="2"/>
        <v>2.0393877201397438E-2</v>
      </c>
      <c r="L40" s="2">
        <f t="shared" si="1"/>
        <v>-0.24740057836516841</v>
      </c>
    </row>
    <row r="41" spans="2:12" x14ac:dyDescent="0.2">
      <c r="B41" s="34" t="s">
        <v>87</v>
      </c>
      <c r="C41" s="35">
        <v>9.2839537382291601E-2</v>
      </c>
      <c r="D41" s="36">
        <v>0.29021660991672787</v>
      </c>
      <c r="E41" s="37">
        <v>15823</v>
      </c>
      <c r="F41" s="38">
        <v>0</v>
      </c>
      <c r="G41" s="25"/>
      <c r="H41" s="34" t="s">
        <v>87</v>
      </c>
      <c r="I41" s="45">
        <v>5.0065759731095442E-2</v>
      </c>
      <c r="J41" s="25"/>
      <c r="K41" s="2">
        <f t="shared" si="2"/>
        <v>0.15649579040978848</v>
      </c>
      <c r="L41" s="2">
        <f t="shared" si="1"/>
        <v>-1.6015906096696338E-2</v>
      </c>
    </row>
    <row r="42" spans="2:12" x14ac:dyDescent="0.2">
      <c r="B42" s="34" t="s">
        <v>88</v>
      </c>
      <c r="C42" s="35">
        <v>0.36497503633950579</v>
      </c>
      <c r="D42" s="36">
        <v>0.48143837369806564</v>
      </c>
      <c r="E42" s="37">
        <v>15823</v>
      </c>
      <c r="F42" s="38">
        <v>0</v>
      </c>
      <c r="G42" s="25"/>
      <c r="H42" s="34" t="s">
        <v>88</v>
      </c>
      <c r="I42" s="45">
        <v>9.4331715674853558E-2</v>
      </c>
      <c r="J42" s="25"/>
      <c r="K42" s="2">
        <f t="shared" si="2"/>
        <v>0.1244250512445112</v>
      </c>
      <c r="L42" s="2">
        <f t="shared" si="1"/>
        <v>-7.1512208492939114E-2</v>
      </c>
    </row>
    <row r="43" spans="2:12" x14ac:dyDescent="0.2">
      <c r="B43" s="34" t="s">
        <v>89</v>
      </c>
      <c r="C43" s="35">
        <v>0.9301017506161916</v>
      </c>
      <c r="D43" s="36">
        <v>0.25498351536852754</v>
      </c>
      <c r="E43" s="37">
        <v>15823</v>
      </c>
      <c r="F43" s="38">
        <v>0</v>
      </c>
      <c r="G43" s="25"/>
      <c r="H43" s="34" t="s">
        <v>89</v>
      </c>
      <c r="I43" s="45">
        <v>5.569648716537174E-2</v>
      </c>
      <c r="J43" s="25"/>
      <c r="K43" s="2">
        <f t="shared" si="2"/>
        <v>1.5267994654715468E-2</v>
      </c>
      <c r="L43" s="2">
        <f t="shared" si="1"/>
        <v>-0.20316372272463606</v>
      </c>
    </row>
    <row r="44" spans="2:12" x14ac:dyDescent="0.2">
      <c r="B44" s="34" t="s">
        <v>90</v>
      </c>
      <c r="C44" s="35">
        <v>0.96201731656449474</v>
      </c>
      <c r="D44" s="36">
        <v>0.19116042644082726</v>
      </c>
      <c r="E44" s="37">
        <v>15823</v>
      </c>
      <c r="F44" s="38">
        <v>0</v>
      </c>
      <c r="G44" s="25"/>
      <c r="H44" s="34" t="s">
        <v>90</v>
      </c>
      <c r="I44" s="45">
        <v>4.1512127140279E-2</v>
      </c>
      <c r="J44" s="25"/>
      <c r="K44" s="2">
        <f t="shared" si="2"/>
        <v>8.2482656753841057E-3</v>
      </c>
      <c r="L44" s="2">
        <f t="shared" si="1"/>
        <v>-0.2089103163239549</v>
      </c>
    </row>
    <row r="45" spans="2:12" x14ac:dyDescent="0.2">
      <c r="B45" s="34" t="s">
        <v>91</v>
      </c>
      <c r="C45" s="35">
        <v>0.43936042469822406</v>
      </c>
      <c r="D45" s="36">
        <v>0.49632490395205725</v>
      </c>
      <c r="E45" s="37">
        <v>15823</v>
      </c>
      <c r="F45" s="38">
        <v>0</v>
      </c>
      <c r="G45" s="25"/>
      <c r="H45" s="34" t="s">
        <v>91</v>
      </c>
      <c r="I45" s="45">
        <v>8.2578299494395518E-2</v>
      </c>
      <c r="J45" s="25"/>
      <c r="K45" s="2">
        <f t="shared" si="2"/>
        <v>9.3278943669836092E-2</v>
      </c>
      <c r="L45" s="2">
        <f t="shared" si="1"/>
        <v>-7.3100576754898033E-2</v>
      </c>
    </row>
    <row r="46" spans="2:12" x14ac:dyDescent="0.2">
      <c r="B46" s="34" t="s">
        <v>92</v>
      </c>
      <c r="C46" s="35">
        <v>5.6879226442520379E-2</v>
      </c>
      <c r="D46" s="36">
        <v>0.23161902018082206</v>
      </c>
      <c r="E46" s="37">
        <v>15823</v>
      </c>
      <c r="F46" s="38">
        <v>0</v>
      </c>
      <c r="G46" s="25"/>
      <c r="H46" s="34" t="s">
        <v>92</v>
      </c>
      <c r="I46" s="45">
        <v>2.515307787058919E-2</v>
      </c>
      <c r="J46" s="25"/>
      <c r="K46" s="2">
        <f t="shared" si="2"/>
        <v>0.10241987139113976</v>
      </c>
      <c r="L46" s="2">
        <f t="shared" si="1"/>
        <v>-6.1769003720448818E-3</v>
      </c>
    </row>
    <row r="47" spans="2:12" ht="24" x14ac:dyDescent="0.2">
      <c r="B47" s="34" t="s">
        <v>93</v>
      </c>
      <c r="C47" s="35">
        <v>0.15686026670037284</v>
      </c>
      <c r="D47" s="36">
        <v>0.36368046740163279</v>
      </c>
      <c r="E47" s="37">
        <v>15823</v>
      </c>
      <c r="F47" s="38">
        <v>0</v>
      </c>
      <c r="G47" s="25"/>
      <c r="H47" s="34" t="s">
        <v>93</v>
      </c>
      <c r="I47" s="45">
        <v>3.9657865957777184E-2</v>
      </c>
      <c r="J47" s="25"/>
      <c r="K47" s="2">
        <f t="shared" si="2"/>
        <v>9.1940935859901762E-2</v>
      </c>
      <c r="L47" s="2">
        <f t="shared" si="1"/>
        <v>-1.7104969852655433E-2</v>
      </c>
    </row>
    <row r="48" spans="2:12" x14ac:dyDescent="0.2">
      <c r="B48" s="34" t="s">
        <v>94</v>
      </c>
      <c r="C48" s="35">
        <v>0.18618466788851676</v>
      </c>
      <c r="D48" s="36">
        <v>0.38926792041830804</v>
      </c>
      <c r="E48" s="37">
        <v>15823</v>
      </c>
      <c r="F48" s="38">
        <v>0</v>
      </c>
      <c r="G48" s="25"/>
      <c r="H48" s="34" t="s">
        <v>94</v>
      </c>
      <c r="I48" s="45">
        <v>8.9256351090695935E-2</v>
      </c>
      <c r="J48" s="25"/>
      <c r="K48" s="2">
        <f t="shared" si="2"/>
        <v>0.18660203730088196</v>
      </c>
      <c r="L48" s="2">
        <f t="shared" si="1"/>
        <v>-4.2690813224229116E-2</v>
      </c>
    </row>
    <row r="49" spans="2:12" x14ac:dyDescent="0.2">
      <c r="B49" s="34" t="s">
        <v>95</v>
      </c>
      <c r="C49" s="35">
        <v>0.77728622890728682</v>
      </c>
      <c r="D49" s="36">
        <v>0.41608086774256947</v>
      </c>
      <c r="E49" s="37">
        <v>15823</v>
      </c>
      <c r="F49" s="38">
        <v>0</v>
      </c>
      <c r="G49" s="25"/>
      <c r="H49" s="34" t="s">
        <v>95</v>
      </c>
      <c r="I49" s="45">
        <v>8.4943439487628933E-2</v>
      </c>
      <c r="J49" s="25"/>
      <c r="K49" s="2">
        <f t="shared" si="2"/>
        <v>4.5467300240250884E-2</v>
      </c>
      <c r="L49" s="2">
        <f t="shared" si="1"/>
        <v>-0.158683974362896</v>
      </c>
    </row>
    <row r="50" spans="2:12" x14ac:dyDescent="0.2">
      <c r="B50" s="34" t="s">
        <v>96</v>
      </c>
      <c r="C50" s="35">
        <v>0.37407571257030903</v>
      </c>
      <c r="D50" s="36">
        <v>0.48389861790626865</v>
      </c>
      <c r="E50" s="37">
        <v>15823</v>
      </c>
      <c r="F50" s="38">
        <v>0</v>
      </c>
      <c r="G50" s="25"/>
      <c r="H50" s="34" t="s">
        <v>96</v>
      </c>
      <c r="I50" s="45">
        <v>9.1631862648821227E-2</v>
      </c>
      <c r="J50" s="25"/>
      <c r="K50" s="2">
        <f t="shared" si="2"/>
        <v>0.11852608420846605</v>
      </c>
      <c r="L50" s="2">
        <f t="shared" si="1"/>
        <v>-7.0835611109643634E-2</v>
      </c>
    </row>
    <row r="51" spans="2:12" ht="24" x14ac:dyDescent="0.2">
      <c r="B51" s="34" t="s">
        <v>97</v>
      </c>
      <c r="C51" s="35">
        <v>0.6651077545345383</v>
      </c>
      <c r="D51" s="36">
        <v>0.47196769722382298</v>
      </c>
      <c r="E51" s="37">
        <v>15823</v>
      </c>
      <c r="F51" s="38">
        <v>0</v>
      </c>
      <c r="G51" s="25"/>
      <c r="H51" s="34" t="s">
        <v>97</v>
      </c>
      <c r="I51" s="45">
        <v>4.8339397485344611E-2</v>
      </c>
      <c r="J51" s="25"/>
      <c r="K51" s="2">
        <f t="shared" si="2"/>
        <v>3.4299994392704002E-2</v>
      </c>
      <c r="L51" s="2">
        <f t="shared" si="1"/>
        <v>-6.8120992826725207E-2</v>
      </c>
    </row>
    <row r="52" spans="2:12" ht="24" x14ac:dyDescent="0.2">
      <c r="B52" s="34" t="s">
        <v>98</v>
      </c>
      <c r="C52" s="35">
        <v>0.1704480819060861</v>
      </c>
      <c r="D52" s="36">
        <v>0.37603785703247611</v>
      </c>
      <c r="E52" s="37">
        <v>15823</v>
      </c>
      <c r="F52" s="38">
        <v>0</v>
      </c>
      <c r="G52" s="25"/>
      <c r="H52" s="34" t="s">
        <v>98</v>
      </c>
      <c r="I52" s="45">
        <v>5.6898522314058848E-2</v>
      </c>
      <c r="J52" s="25"/>
      <c r="K52" s="2">
        <f t="shared" si="2"/>
        <v>0.12552001730575887</v>
      </c>
      <c r="L52" s="2">
        <f t="shared" si="1"/>
        <v>-2.5790605414721293E-2</v>
      </c>
    </row>
    <row r="53" spans="2:12" ht="24" x14ac:dyDescent="0.2">
      <c r="B53" s="34" t="s">
        <v>99</v>
      </c>
      <c r="C53" s="35">
        <v>0.38033242747898632</v>
      </c>
      <c r="D53" s="36">
        <v>0.48548384914540399</v>
      </c>
      <c r="E53" s="37">
        <v>15823</v>
      </c>
      <c r="F53" s="38">
        <v>0</v>
      </c>
      <c r="G53" s="25"/>
      <c r="H53" s="34" t="s">
        <v>99</v>
      </c>
      <c r="I53" s="45">
        <v>2.5578924516706753E-2</v>
      </c>
      <c r="J53" s="25"/>
      <c r="K53" s="2">
        <f t="shared" si="2"/>
        <v>3.2648727843093833E-2</v>
      </c>
      <c r="L53" s="2">
        <f t="shared" si="1"/>
        <v>-2.0038760240666875E-2</v>
      </c>
    </row>
    <row r="54" spans="2:12" ht="24" x14ac:dyDescent="0.2">
      <c r="B54" s="34" t="s">
        <v>100</v>
      </c>
      <c r="C54" s="35">
        <v>0.14567401883334388</v>
      </c>
      <c r="D54" s="36">
        <v>0.35279025623773769</v>
      </c>
      <c r="E54" s="37">
        <v>15823</v>
      </c>
      <c r="F54" s="38">
        <v>0</v>
      </c>
      <c r="G54" s="25"/>
      <c r="H54" s="34" t="s">
        <v>100</v>
      </c>
      <c r="I54" s="45">
        <v>2.0617462499241658E-2</v>
      </c>
      <c r="J54" s="25"/>
      <c r="K54" s="2">
        <f t="shared" si="2"/>
        <v>4.9927778807364945E-2</v>
      </c>
      <c r="L54" s="2">
        <f t="shared" si="1"/>
        <v>-8.5133547973795087E-3</v>
      </c>
    </row>
    <row r="55" spans="2:12" ht="24" x14ac:dyDescent="0.2">
      <c r="B55" s="34" t="s">
        <v>101</v>
      </c>
      <c r="C55" s="35">
        <v>3.1599570245844657E-4</v>
      </c>
      <c r="D55" s="36">
        <v>1.777402078265956E-2</v>
      </c>
      <c r="E55" s="37">
        <v>15823</v>
      </c>
      <c r="F55" s="38">
        <v>0</v>
      </c>
      <c r="G55" s="25"/>
      <c r="H55" s="34" t="s">
        <v>101</v>
      </c>
      <c r="I55" s="45">
        <v>-4.3367035365466506E-4</v>
      </c>
      <c r="J55" s="25"/>
      <c r="K55" s="2">
        <f t="shared" si="2"/>
        <v>-2.4391403666500951E-2</v>
      </c>
      <c r="L55" s="2">
        <f t="shared" si="1"/>
        <v>7.710015067170614E-6</v>
      </c>
    </row>
    <row r="56" spans="2:12" ht="24" x14ac:dyDescent="0.2">
      <c r="B56" s="34" t="s">
        <v>102</v>
      </c>
      <c r="C56" s="35">
        <v>2.4015673386841938E-3</v>
      </c>
      <c r="D56" s="36">
        <v>4.8948454879195365E-2</v>
      </c>
      <c r="E56" s="37">
        <v>15823</v>
      </c>
      <c r="F56" s="38">
        <v>0</v>
      </c>
      <c r="G56" s="25"/>
      <c r="H56" s="34" t="s">
        <v>102</v>
      </c>
      <c r="I56" s="45">
        <v>-3.0533237779907085E-3</v>
      </c>
      <c r="J56" s="25"/>
      <c r="K56" s="2">
        <f t="shared" si="2"/>
        <v>-6.2228542715976526E-2</v>
      </c>
      <c r="L56" s="2">
        <f t="shared" si="1"/>
        <v>1.4980580444771033E-4</v>
      </c>
    </row>
    <row r="57" spans="2:12" ht="24" x14ac:dyDescent="0.2">
      <c r="B57" s="34" t="s">
        <v>103</v>
      </c>
      <c r="C57" s="35">
        <v>0.29703596031093976</v>
      </c>
      <c r="D57" s="36">
        <v>0.45696695259232178</v>
      </c>
      <c r="E57" s="37">
        <v>15823</v>
      </c>
      <c r="F57" s="38">
        <v>0</v>
      </c>
      <c r="G57" s="25"/>
      <c r="H57" s="34" t="s">
        <v>103</v>
      </c>
      <c r="I57" s="45">
        <v>-8.9261831313205614E-2</v>
      </c>
      <c r="J57" s="25"/>
      <c r="K57" s="2">
        <f t="shared" si="2"/>
        <v>-0.13731377547985246</v>
      </c>
      <c r="L57" s="2">
        <f t="shared" si="1"/>
        <v>5.8021643869037735E-2</v>
      </c>
    </row>
    <row r="58" spans="2:12" ht="24" x14ac:dyDescent="0.2">
      <c r="B58" s="34" t="s">
        <v>104</v>
      </c>
      <c r="C58" s="35">
        <v>1.7695759337673007E-3</v>
      </c>
      <c r="D58" s="36">
        <v>4.2030419693527922E-2</v>
      </c>
      <c r="E58" s="37">
        <v>15823</v>
      </c>
      <c r="F58" s="38">
        <v>0</v>
      </c>
      <c r="G58" s="25"/>
      <c r="H58" s="34" t="s">
        <v>104</v>
      </c>
      <c r="I58" s="45">
        <v>-5.2625963940124065E-3</v>
      </c>
      <c r="J58" s="25"/>
      <c r="K58" s="2">
        <f t="shared" si="2"/>
        <v>-0.12498766056560129</v>
      </c>
      <c r="L58" s="2">
        <f t="shared" si="1"/>
        <v>2.2156723620366168E-4</v>
      </c>
    </row>
    <row r="59" spans="2:12" ht="24" x14ac:dyDescent="0.2">
      <c r="B59" s="34" t="s">
        <v>105</v>
      </c>
      <c r="C59" s="35">
        <v>1.643177652783922E-3</v>
      </c>
      <c r="D59" s="36">
        <v>4.0504089957850167E-2</v>
      </c>
      <c r="E59" s="37">
        <v>15823</v>
      </c>
      <c r="F59" s="38">
        <v>0</v>
      </c>
      <c r="G59" s="25"/>
      <c r="H59" s="34" t="s">
        <v>105</v>
      </c>
      <c r="I59" s="45">
        <v>1.4113871256908861E-3</v>
      </c>
      <c r="J59" s="25"/>
      <c r="K59" s="2">
        <f t="shared" si="2"/>
        <v>3.4788288475876006E-2</v>
      </c>
      <c r="L59" s="2">
        <f t="shared" si="1"/>
        <v>-5.7257422318970441E-5</v>
      </c>
    </row>
    <row r="60" spans="2:12" ht="24" x14ac:dyDescent="0.2">
      <c r="B60" s="34" t="s">
        <v>106</v>
      </c>
      <c r="C60" s="35">
        <v>3.7919484295013587E-4</v>
      </c>
      <c r="D60" s="36">
        <v>1.9469848777947767E-2</v>
      </c>
      <c r="E60" s="37">
        <v>15823</v>
      </c>
      <c r="F60" s="38">
        <v>0</v>
      </c>
      <c r="G60" s="25"/>
      <c r="H60" s="34" t="s">
        <v>106</v>
      </c>
      <c r="I60" s="45">
        <v>1.1864375833718767E-3</v>
      </c>
      <c r="J60" s="25"/>
      <c r="K60" s="2">
        <f t="shared" si="2"/>
        <v>6.0914067997388403E-2</v>
      </c>
      <c r="L60" s="2">
        <f t="shared" si="1"/>
        <v>-2.3107062526669434E-5</v>
      </c>
    </row>
    <row r="61" spans="2:12" ht="24" x14ac:dyDescent="0.2">
      <c r="B61" s="34" t="s">
        <v>107</v>
      </c>
      <c r="C61" s="35">
        <v>7.331100297035961E-3</v>
      </c>
      <c r="D61" s="36">
        <v>8.5310112045037009E-2</v>
      </c>
      <c r="E61" s="37">
        <v>15823</v>
      </c>
      <c r="F61" s="38">
        <v>0</v>
      </c>
      <c r="G61" s="25"/>
      <c r="H61" s="34" t="s">
        <v>107</v>
      </c>
      <c r="I61" s="45">
        <v>-2.7976645675106486E-2</v>
      </c>
      <c r="J61" s="25"/>
      <c r="K61" s="2">
        <f t="shared" si="2"/>
        <v>-0.32553639204021273</v>
      </c>
      <c r="L61" s="2">
        <f t="shared" si="1"/>
        <v>2.4041651159778877E-3</v>
      </c>
    </row>
    <row r="62" spans="2:12" ht="24" x14ac:dyDescent="0.2">
      <c r="B62" s="34" t="s">
        <v>108</v>
      </c>
      <c r="C62" s="35">
        <v>1.554698856095557E-2</v>
      </c>
      <c r="D62" s="36">
        <v>0.12371841839151448</v>
      </c>
      <c r="E62" s="37">
        <v>15823</v>
      </c>
      <c r="F62" s="38">
        <v>0</v>
      </c>
      <c r="G62" s="25"/>
      <c r="H62" s="34" t="s">
        <v>108</v>
      </c>
      <c r="I62" s="45">
        <v>-2.1018076981431048E-2</v>
      </c>
      <c r="J62" s="25"/>
      <c r="K62" s="2">
        <f t="shared" si="2"/>
        <v>-0.16724518020872645</v>
      </c>
      <c r="L62" s="2">
        <f t="shared" si="1"/>
        <v>2.641221951039783E-3</v>
      </c>
    </row>
    <row r="63" spans="2:12" ht="24" x14ac:dyDescent="0.2">
      <c r="B63" s="34" t="s">
        <v>109</v>
      </c>
      <c r="C63" s="35">
        <v>2.2941287998483221E-2</v>
      </c>
      <c r="D63" s="36">
        <v>0.14972108068269155</v>
      </c>
      <c r="E63" s="37">
        <v>15823</v>
      </c>
      <c r="F63" s="38">
        <v>0</v>
      </c>
      <c r="G63" s="25"/>
      <c r="H63" s="34" t="s">
        <v>109</v>
      </c>
      <c r="I63" s="45">
        <v>-4.2454818428440304E-3</v>
      </c>
      <c r="J63" s="25"/>
      <c r="K63" s="2">
        <f t="shared" si="2"/>
        <v>-2.770541731518875E-2</v>
      </c>
      <c r="L63" s="2">
        <f t="shared" si="1"/>
        <v>6.5052176490384972E-4</v>
      </c>
    </row>
    <row r="64" spans="2:12" ht="24" x14ac:dyDescent="0.2">
      <c r="B64" s="34" t="s">
        <v>110</v>
      </c>
      <c r="C64" s="35">
        <v>2.3383681981925045E-3</v>
      </c>
      <c r="D64" s="36">
        <v>4.8301632259895019E-2</v>
      </c>
      <c r="E64" s="37">
        <v>15823</v>
      </c>
      <c r="F64" s="38">
        <v>0</v>
      </c>
      <c r="G64" s="25"/>
      <c r="H64" s="34" t="s">
        <v>110</v>
      </c>
      <c r="I64" s="45">
        <v>-2.6674397576403851E-3</v>
      </c>
      <c r="J64" s="25"/>
      <c r="K64" s="2">
        <f t="shared" si="2"/>
        <v>-5.5095494227223624E-2</v>
      </c>
      <c r="L64" s="2">
        <f t="shared" si="1"/>
        <v>1.2913551795307705E-4</v>
      </c>
    </row>
    <row r="65" spans="2:12" ht="24" x14ac:dyDescent="0.2">
      <c r="B65" s="34" t="s">
        <v>111</v>
      </c>
      <c r="C65" s="35">
        <v>0.73026606838147001</v>
      </c>
      <c r="D65" s="36">
        <v>0.44383554088200361</v>
      </c>
      <c r="E65" s="37">
        <v>15823</v>
      </c>
      <c r="F65" s="38">
        <v>0</v>
      </c>
      <c r="G65" s="25"/>
      <c r="H65" s="34" t="s">
        <v>111</v>
      </c>
      <c r="I65" s="45">
        <v>9.6209267633860118E-2</v>
      </c>
      <c r="J65" s="25"/>
      <c r="K65" s="2">
        <f t="shared" si="2"/>
        <v>5.8469639374643237E-2</v>
      </c>
      <c r="L65" s="2">
        <f t="shared" si="1"/>
        <v>-0.15829819188706715</v>
      </c>
    </row>
    <row r="66" spans="2:12" ht="24" x14ac:dyDescent="0.2">
      <c r="B66" s="34" t="s">
        <v>112</v>
      </c>
      <c r="C66" s="35">
        <v>0.20097326676357202</v>
      </c>
      <c r="D66" s="36">
        <v>0.40074076678042986</v>
      </c>
      <c r="E66" s="37">
        <v>15823</v>
      </c>
      <c r="F66" s="38">
        <v>0</v>
      </c>
      <c r="G66" s="25"/>
      <c r="H66" s="34" t="s">
        <v>112</v>
      </c>
      <c r="I66" s="45">
        <v>-8.9085263899419398E-2</v>
      </c>
      <c r="J66" s="25"/>
      <c r="K66" s="2">
        <f t="shared" si="2"/>
        <v>-0.17762482206373401</v>
      </c>
      <c r="L66" s="2">
        <f t="shared" si="1"/>
        <v>4.4676653813388763E-2</v>
      </c>
    </row>
    <row r="67" spans="2:12" ht="24" x14ac:dyDescent="0.2">
      <c r="B67" s="34" t="s">
        <v>113</v>
      </c>
      <c r="C67" s="35">
        <v>2.0160525816848889E-2</v>
      </c>
      <c r="D67" s="36">
        <v>0.1405536464676706</v>
      </c>
      <c r="E67" s="37">
        <v>15823</v>
      </c>
      <c r="F67" s="38">
        <v>0</v>
      </c>
      <c r="G67" s="25"/>
      <c r="H67" s="34" t="s">
        <v>113</v>
      </c>
      <c r="I67" s="45">
        <v>-8.5953827477398548E-3</v>
      </c>
      <c r="J67" s="25"/>
      <c r="K67" s="2">
        <f t="shared" si="2"/>
        <v>-5.9920859569342823E-2</v>
      </c>
      <c r="L67" s="2">
        <f t="shared" si="1"/>
        <v>1.2328917829347496E-3</v>
      </c>
    </row>
    <row r="68" spans="2:12" ht="24" x14ac:dyDescent="0.2">
      <c r="B68" s="34" t="s">
        <v>114</v>
      </c>
      <c r="C68" s="35">
        <v>4.4239398344182517E-4</v>
      </c>
      <c r="D68" s="36">
        <v>2.1029175431342806E-2</v>
      </c>
      <c r="E68" s="37">
        <v>15823</v>
      </c>
      <c r="F68" s="38">
        <v>0</v>
      </c>
      <c r="G68" s="25"/>
      <c r="H68" s="34" t="s">
        <v>114</v>
      </c>
      <c r="I68" s="45">
        <v>-1.9681771955711498E-3</v>
      </c>
      <c r="J68" s="25"/>
      <c r="K68" s="2">
        <f t="shared" si="2"/>
        <v>-9.3551289837514123E-2</v>
      </c>
      <c r="L68" s="2">
        <f t="shared" si="1"/>
        <v>4.1404845021661529E-5</v>
      </c>
    </row>
    <row r="69" spans="2:12" ht="24" x14ac:dyDescent="0.2">
      <c r="B69" s="34" t="s">
        <v>115</v>
      </c>
      <c r="C69" s="35">
        <v>3.1283574543386206E-2</v>
      </c>
      <c r="D69" s="36">
        <v>0.17408856330226569</v>
      </c>
      <c r="E69" s="37">
        <v>15823</v>
      </c>
      <c r="F69" s="38">
        <v>0</v>
      </c>
      <c r="G69" s="25"/>
      <c r="H69" s="34" t="s">
        <v>115</v>
      </c>
      <c r="I69" s="45">
        <v>1.7724640504947898E-3</v>
      </c>
      <c r="J69" s="25"/>
      <c r="K69" s="2">
        <f t="shared" si="2"/>
        <v>9.8628824701393683E-3</v>
      </c>
      <c r="L69" s="2">
        <f t="shared" si="1"/>
        <v>-3.1851036160744948E-4</v>
      </c>
    </row>
    <row r="70" spans="2:12" ht="24" x14ac:dyDescent="0.2">
      <c r="B70" s="34" t="s">
        <v>116</v>
      </c>
      <c r="C70" s="35">
        <v>1.466220059407192E-2</v>
      </c>
      <c r="D70" s="36">
        <v>0.12020038925658712</v>
      </c>
      <c r="E70" s="37">
        <v>15823</v>
      </c>
      <c r="F70" s="38">
        <v>0</v>
      </c>
      <c r="G70" s="25"/>
      <c r="H70" s="34" t="s">
        <v>116</v>
      </c>
      <c r="I70" s="45">
        <v>-3.593614058886959E-2</v>
      </c>
      <c r="J70" s="25"/>
      <c r="K70" s="2">
        <f t="shared" si="2"/>
        <v>-0.29458505006495517</v>
      </c>
      <c r="L70" s="2">
        <f t="shared" ref="L70:L100" si="3">((0-C70)/D70)*I70</f>
        <v>4.3835374007484829E-3</v>
      </c>
    </row>
    <row r="71" spans="2:12" ht="24" x14ac:dyDescent="0.2">
      <c r="B71" s="34" t="s">
        <v>117</v>
      </c>
      <c r="C71" s="35">
        <v>9.479871073753397E-4</v>
      </c>
      <c r="D71" s="36">
        <v>3.0775774348946825E-2</v>
      </c>
      <c r="E71" s="37">
        <v>15823</v>
      </c>
      <c r="F71" s="38">
        <v>0</v>
      </c>
      <c r="G71" s="25"/>
      <c r="H71" s="34" t="s">
        <v>117</v>
      </c>
      <c r="I71" s="45">
        <v>-8.8603664331318253E-3</v>
      </c>
      <c r="J71" s="25"/>
      <c r="K71" s="2">
        <f t="shared" si="2"/>
        <v>-0.28762775615715797</v>
      </c>
      <c r="L71" s="2">
        <f t="shared" si="3"/>
        <v>2.7292613501754618E-4</v>
      </c>
    </row>
    <row r="72" spans="2:12" ht="24" x14ac:dyDescent="0.2">
      <c r="B72" s="34" t="s">
        <v>118</v>
      </c>
      <c r="C72" s="35">
        <v>1.3587815205713201E-2</v>
      </c>
      <c r="D72" s="36">
        <v>0.11577579024584889</v>
      </c>
      <c r="E72" s="37">
        <v>15823</v>
      </c>
      <c r="F72" s="38">
        <v>0</v>
      </c>
      <c r="G72" s="25"/>
      <c r="H72" s="34" t="s">
        <v>118</v>
      </c>
      <c r="I72" s="45">
        <v>-3.2864934814916827E-2</v>
      </c>
      <c r="J72" s="25"/>
      <c r="K72" s="2">
        <f t="shared" si="2"/>
        <v>-0.28000994063667195</v>
      </c>
      <c r="L72" s="2">
        <f t="shared" si="3"/>
        <v>3.8571333442391376E-3</v>
      </c>
    </row>
    <row r="73" spans="2:12" ht="24" x14ac:dyDescent="0.2">
      <c r="B73" s="34" t="s">
        <v>119</v>
      </c>
      <c r="C73" s="35">
        <v>2.5216457056184041E-2</v>
      </c>
      <c r="D73" s="36">
        <v>0.15678692840889616</v>
      </c>
      <c r="E73" s="37">
        <v>15823</v>
      </c>
      <c r="F73" s="38">
        <v>0</v>
      </c>
      <c r="G73" s="25"/>
      <c r="H73" s="34" t="s">
        <v>119</v>
      </c>
      <c r="I73" s="45">
        <v>-2.8557894938337391E-2</v>
      </c>
      <c r="J73" s="25"/>
      <c r="K73" s="2">
        <f t="shared" si="2"/>
        <v>-0.17755157454459233</v>
      </c>
      <c r="L73" s="2">
        <f t="shared" si="3"/>
        <v>4.5930418985537062E-3</v>
      </c>
    </row>
    <row r="74" spans="2:12" ht="24" x14ac:dyDescent="0.2">
      <c r="B74" s="34" t="s">
        <v>120</v>
      </c>
      <c r="C74" s="35">
        <v>2.5279656196675725E-2</v>
      </c>
      <c r="D74" s="36">
        <v>0.15697819129456841</v>
      </c>
      <c r="E74" s="37">
        <v>15823</v>
      </c>
      <c r="F74" s="38">
        <v>0</v>
      </c>
      <c r="G74" s="25"/>
      <c r="H74" s="34" t="s">
        <v>120</v>
      </c>
      <c r="I74" s="45">
        <v>-4.7913353262520279E-3</v>
      </c>
      <c r="J74" s="25"/>
      <c r="K74" s="2">
        <f t="shared" si="2"/>
        <v>-2.975070599276922E-2</v>
      </c>
      <c r="L74" s="2">
        <f t="shared" si="3"/>
        <v>7.7159323070139971E-4</v>
      </c>
    </row>
    <row r="75" spans="2:12" ht="24" x14ac:dyDescent="0.2">
      <c r="B75" s="34" t="s">
        <v>121</v>
      </c>
      <c r="C75" s="35">
        <v>0.28793528408013652</v>
      </c>
      <c r="D75" s="36">
        <v>0.45281509991311114</v>
      </c>
      <c r="E75" s="37">
        <v>15823</v>
      </c>
      <c r="F75" s="38">
        <v>0</v>
      </c>
      <c r="G75" s="25"/>
      <c r="H75" s="34" t="s">
        <v>121</v>
      </c>
      <c r="I75" s="45">
        <v>-2.9973320821909722E-2</v>
      </c>
      <c r="J75" s="25"/>
      <c r="K75" s="2">
        <f t="shared" si="2"/>
        <v>-4.7133905605894075E-2</v>
      </c>
      <c r="L75" s="2">
        <f t="shared" si="3"/>
        <v>1.9059383504078587E-2</v>
      </c>
    </row>
    <row r="76" spans="2:12" ht="24" x14ac:dyDescent="0.2">
      <c r="B76" s="34" t="s">
        <v>122</v>
      </c>
      <c r="C76" s="35">
        <v>0.19180939139227707</v>
      </c>
      <c r="D76" s="36">
        <v>0.39373639204960986</v>
      </c>
      <c r="E76" s="37">
        <v>15823</v>
      </c>
      <c r="F76" s="38">
        <v>0</v>
      </c>
      <c r="G76" s="25"/>
      <c r="H76" s="34" t="s">
        <v>122</v>
      </c>
      <c r="I76" s="45">
        <v>1.0220196876080815E-2</v>
      </c>
      <c r="J76" s="25"/>
      <c r="K76" s="2">
        <f t="shared" si="2"/>
        <v>2.0978165341469828E-2</v>
      </c>
      <c r="L76" s="2">
        <f t="shared" si="3"/>
        <v>-4.9787872858430508E-3</v>
      </c>
    </row>
    <row r="77" spans="2:12" ht="24" x14ac:dyDescent="0.2">
      <c r="B77" s="34" t="s">
        <v>123</v>
      </c>
      <c r="C77" s="35">
        <v>4.7399355368766986E-2</v>
      </c>
      <c r="D77" s="36">
        <v>0.21249825944894424</v>
      </c>
      <c r="E77" s="37">
        <v>15823</v>
      </c>
      <c r="F77" s="38">
        <v>0</v>
      </c>
      <c r="G77" s="25"/>
      <c r="H77" s="34" t="s">
        <v>123</v>
      </c>
      <c r="I77" s="45">
        <v>-1.5739923307459488E-2</v>
      </c>
      <c r="J77" s="25"/>
      <c r="K77" s="2">
        <f t="shared" si="2"/>
        <v>-7.0559924246036326E-2</v>
      </c>
      <c r="L77" s="2">
        <f t="shared" si="3"/>
        <v>3.5109097846830256E-3</v>
      </c>
    </row>
    <row r="78" spans="2:12" ht="24" x14ac:dyDescent="0.2">
      <c r="B78" s="34" t="s">
        <v>124</v>
      </c>
      <c r="C78" s="35">
        <v>0.36093029134803767</v>
      </c>
      <c r="D78" s="36">
        <v>0.48028553439208815</v>
      </c>
      <c r="E78" s="37">
        <v>15823</v>
      </c>
      <c r="F78" s="38">
        <v>0</v>
      </c>
      <c r="G78" s="25"/>
      <c r="H78" s="34" t="s">
        <v>124</v>
      </c>
      <c r="I78" s="45">
        <v>5.4640831029624123E-2</v>
      </c>
      <c r="J78" s="25"/>
      <c r="K78" s="2">
        <f t="shared" si="2"/>
        <v>7.2705291886005691E-2</v>
      </c>
      <c r="L78" s="2">
        <f t="shared" si="3"/>
        <v>-4.1062096712913221E-2</v>
      </c>
    </row>
    <row r="79" spans="2:12" ht="24" x14ac:dyDescent="0.2">
      <c r="B79" s="34" t="s">
        <v>125</v>
      </c>
      <c r="C79" s="35">
        <v>9.479871073753397E-4</v>
      </c>
      <c r="D79" s="36">
        <v>3.0775774348946589E-2</v>
      </c>
      <c r="E79" s="37">
        <v>15823</v>
      </c>
      <c r="F79" s="38">
        <v>0</v>
      </c>
      <c r="G79" s="25"/>
      <c r="H79" s="34" t="s">
        <v>125</v>
      </c>
      <c r="I79" s="45">
        <v>-1.0373424783554799E-3</v>
      </c>
      <c r="J79" s="25"/>
      <c r="K79" s="2">
        <f t="shared" si="2"/>
        <v>-3.3674509024840808E-2</v>
      </c>
      <c r="L79" s="2">
        <f t="shared" si="3"/>
        <v>3.1953291711324147E-5</v>
      </c>
    </row>
    <row r="80" spans="2:12" ht="24" x14ac:dyDescent="0.2">
      <c r="B80" s="34" t="s">
        <v>126</v>
      </c>
      <c r="C80" s="35">
        <v>4.183783100549833E-2</v>
      </c>
      <c r="D80" s="36">
        <v>0.20022477507366365</v>
      </c>
      <c r="E80" s="37">
        <v>15823</v>
      </c>
      <c r="F80" s="38">
        <v>0</v>
      </c>
      <c r="G80" s="25"/>
      <c r="H80" s="34" t="s">
        <v>126</v>
      </c>
      <c r="I80" s="45">
        <v>-5.7573684486634934E-2</v>
      </c>
      <c r="J80" s="25"/>
      <c r="K80" s="2">
        <f t="shared" si="2"/>
        <v>-0.27551498751552489</v>
      </c>
      <c r="L80" s="2">
        <f t="shared" si="3"/>
        <v>1.2030269885579942E-2</v>
      </c>
    </row>
    <row r="81" spans="2:12" ht="24" x14ac:dyDescent="0.2">
      <c r="B81" s="34" t="s">
        <v>127</v>
      </c>
      <c r="C81" s="35">
        <v>2.9703596031093976E-3</v>
      </c>
      <c r="D81" s="36">
        <v>5.4421721263966036E-2</v>
      </c>
      <c r="E81" s="37">
        <v>15823</v>
      </c>
      <c r="F81" s="38">
        <v>0</v>
      </c>
      <c r="G81" s="25"/>
      <c r="H81" s="34" t="s">
        <v>127</v>
      </c>
      <c r="I81" s="45">
        <v>-1.4076406714334837E-2</v>
      </c>
      <c r="J81" s="25"/>
      <c r="K81" s="2">
        <f t="shared" si="2"/>
        <v>-0.25788590288058916</v>
      </c>
      <c r="L81" s="2">
        <f t="shared" si="3"/>
        <v>7.6829598348045701E-4</v>
      </c>
    </row>
    <row r="82" spans="2:12" ht="24" x14ac:dyDescent="0.2">
      <c r="B82" s="34" t="s">
        <v>128</v>
      </c>
      <c r="C82" s="35">
        <v>3.1599570245844651E-4</v>
      </c>
      <c r="D82" s="36">
        <v>1.7774020782659959E-2</v>
      </c>
      <c r="E82" s="37">
        <v>15823</v>
      </c>
      <c r="F82" s="38">
        <v>0</v>
      </c>
      <c r="G82" s="25"/>
      <c r="H82" s="34" t="s">
        <v>128</v>
      </c>
      <c r="I82" s="45">
        <v>-7.6660029296420403E-3</v>
      </c>
      <c r="J82" s="25"/>
      <c r="K82" s="2">
        <f t="shared" ref="K82:K100" si="4">((1-C82)/D82)*I82</f>
        <v>-0.43116752249652496</v>
      </c>
      <c r="L82" s="2">
        <f t="shared" si="3"/>
        <v>1.3629015125064003E-4</v>
      </c>
    </row>
    <row r="83" spans="2:12" ht="24" x14ac:dyDescent="0.2">
      <c r="B83" s="34" t="s">
        <v>129</v>
      </c>
      <c r="C83" s="35">
        <v>8.8478796688365034E-4</v>
      </c>
      <c r="D83" s="36">
        <v>2.9733163118509286E-2</v>
      </c>
      <c r="E83" s="37">
        <v>15823</v>
      </c>
      <c r="F83" s="38">
        <v>0</v>
      </c>
      <c r="G83" s="25"/>
      <c r="H83" s="34" t="s">
        <v>129</v>
      </c>
      <c r="I83" s="45">
        <v>-3.7511693305632985E-3</v>
      </c>
      <c r="J83" s="25"/>
      <c r="K83" s="2">
        <f t="shared" si="4"/>
        <v>-0.12604949988468556</v>
      </c>
      <c r="L83" s="2">
        <f t="shared" si="3"/>
        <v>1.116258459349483E-4</v>
      </c>
    </row>
    <row r="84" spans="2:12" ht="24" x14ac:dyDescent="0.2">
      <c r="B84" s="34" t="s">
        <v>130</v>
      </c>
      <c r="C84" s="35">
        <v>6.041837831005499E-2</v>
      </c>
      <c r="D84" s="36">
        <v>0.23826788660636497</v>
      </c>
      <c r="E84" s="37">
        <v>15823</v>
      </c>
      <c r="F84" s="38">
        <v>0</v>
      </c>
      <c r="G84" s="25"/>
      <c r="H84" s="34" t="s">
        <v>130</v>
      </c>
      <c r="I84" s="45">
        <v>-4.4242136129410119E-3</v>
      </c>
      <c r="J84" s="25"/>
      <c r="K84" s="2">
        <f t="shared" si="4"/>
        <v>-1.7446370387367179E-2</v>
      </c>
      <c r="L84" s="2">
        <f t="shared" si="3"/>
        <v>1.1218625203688051E-3</v>
      </c>
    </row>
    <row r="85" spans="2:12" ht="24" x14ac:dyDescent="0.2">
      <c r="B85" s="34" t="s">
        <v>131</v>
      </c>
      <c r="C85" s="35">
        <v>0.17550401314542122</v>
      </c>
      <c r="D85" s="36">
        <v>0.38040964782415948</v>
      </c>
      <c r="E85" s="37">
        <v>15823</v>
      </c>
      <c r="F85" s="38">
        <v>0</v>
      </c>
      <c r="G85" s="25"/>
      <c r="H85" s="34" t="s">
        <v>131</v>
      </c>
      <c r="I85" s="45">
        <v>-4.9259321969413822E-2</v>
      </c>
      <c r="J85" s="25"/>
      <c r="K85" s="2">
        <f t="shared" si="4"/>
        <v>-0.10676415151734728</v>
      </c>
      <c r="L85" s="2">
        <f t="shared" si="3"/>
        <v>2.2726050035541422E-2</v>
      </c>
    </row>
    <row r="86" spans="2:12" ht="24" x14ac:dyDescent="0.2">
      <c r="B86" s="34" t="s">
        <v>132</v>
      </c>
      <c r="C86" s="35">
        <v>0.62655627883460785</v>
      </c>
      <c r="D86" s="36">
        <v>0.48373370440643365</v>
      </c>
      <c r="E86" s="37">
        <v>15823</v>
      </c>
      <c r="F86" s="38">
        <v>0</v>
      </c>
      <c r="G86" s="25"/>
      <c r="H86" s="34" t="s">
        <v>132</v>
      </c>
      <c r="I86" s="45">
        <v>7.1315025825870945E-2</v>
      </c>
      <c r="J86" s="25"/>
      <c r="K86" s="2">
        <f t="shared" si="4"/>
        <v>5.5055391792677162E-2</v>
      </c>
      <c r="L86" s="2">
        <f t="shared" si="3"/>
        <v>-9.2370816421154411E-2</v>
      </c>
    </row>
    <row r="87" spans="2:12" ht="24" x14ac:dyDescent="0.2">
      <c r="B87" s="34" t="s">
        <v>133</v>
      </c>
      <c r="C87" s="35">
        <v>8.2790874044113005E-2</v>
      </c>
      <c r="D87" s="36">
        <v>0.27557457184370149</v>
      </c>
      <c r="E87" s="37">
        <v>15823</v>
      </c>
      <c r="F87" s="38">
        <v>0</v>
      </c>
      <c r="G87" s="25"/>
      <c r="H87" s="34" t="s">
        <v>133</v>
      </c>
      <c r="I87" s="45">
        <v>-4.809319802677685E-3</v>
      </c>
      <c r="J87" s="25"/>
      <c r="K87" s="2">
        <f t="shared" si="4"/>
        <v>-1.6007108287038274E-2</v>
      </c>
      <c r="L87" s="2">
        <f t="shared" si="3"/>
        <v>1.4448640429973224E-3</v>
      </c>
    </row>
    <row r="88" spans="2:12" ht="24" x14ac:dyDescent="0.2">
      <c r="B88" s="34" t="s">
        <v>134</v>
      </c>
      <c r="C88" s="35">
        <v>7.7102951399860955E-3</v>
      </c>
      <c r="D88" s="36">
        <v>8.7471881460975995E-2</v>
      </c>
      <c r="E88" s="37">
        <v>15823</v>
      </c>
      <c r="F88" s="38">
        <v>0</v>
      </c>
      <c r="G88" s="25"/>
      <c r="H88" s="34" t="s">
        <v>134</v>
      </c>
      <c r="I88" s="45">
        <v>-8.7567851043300268E-3</v>
      </c>
      <c r="J88" s="25"/>
      <c r="K88" s="2">
        <f t="shared" si="4"/>
        <v>-9.9337839332686223E-2</v>
      </c>
      <c r="L88" s="2">
        <f t="shared" si="3"/>
        <v>7.7187544733378242E-4</v>
      </c>
    </row>
    <row r="89" spans="2:12" ht="24" x14ac:dyDescent="0.2">
      <c r="B89" s="34" t="s">
        <v>135</v>
      </c>
      <c r="C89" s="35">
        <v>5.6879226442520378E-4</v>
      </c>
      <c r="D89" s="36">
        <v>2.3843335940920845E-2</v>
      </c>
      <c r="E89" s="37">
        <v>15823</v>
      </c>
      <c r="F89" s="38">
        <v>0</v>
      </c>
      <c r="G89" s="25"/>
      <c r="H89" s="34" t="s">
        <v>135</v>
      </c>
      <c r="I89" s="45">
        <v>-2.0688507845888684E-3</v>
      </c>
      <c r="J89" s="25"/>
      <c r="K89" s="2">
        <f t="shared" si="4"/>
        <v>-8.6719158904175114E-2</v>
      </c>
      <c r="L89" s="2">
        <f t="shared" si="3"/>
        <v>4.9353258513821671E-5</v>
      </c>
    </row>
    <row r="90" spans="2:12" ht="24" x14ac:dyDescent="0.2">
      <c r="B90" s="34" t="s">
        <v>136</v>
      </c>
      <c r="C90" s="35">
        <v>4.4239398344182517E-4</v>
      </c>
      <c r="D90" s="36">
        <v>2.1029175431343635E-2</v>
      </c>
      <c r="E90" s="37">
        <v>15823</v>
      </c>
      <c r="F90" s="38">
        <v>0</v>
      </c>
      <c r="G90" s="25"/>
      <c r="H90" s="34" t="s">
        <v>136</v>
      </c>
      <c r="I90" s="45">
        <v>-1.0678079274703226E-3</v>
      </c>
      <c r="J90" s="25"/>
      <c r="K90" s="2">
        <f t="shared" si="4"/>
        <v>-5.075498747691707E-2</v>
      </c>
      <c r="L90" s="2">
        <f t="shared" si="3"/>
        <v>2.2463638868134768E-5</v>
      </c>
    </row>
    <row r="91" spans="2:12" x14ac:dyDescent="0.2">
      <c r="B91" s="34" t="s">
        <v>137</v>
      </c>
      <c r="C91" s="35">
        <v>0.82367439802818687</v>
      </c>
      <c r="D91" s="36">
        <v>0.38110899144609522</v>
      </c>
      <c r="E91" s="37">
        <v>15823</v>
      </c>
      <c r="F91" s="38">
        <v>0</v>
      </c>
      <c r="G91" s="25"/>
      <c r="H91" s="34" t="s">
        <v>137</v>
      </c>
      <c r="I91" s="45">
        <v>5.0392441056765172E-2</v>
      </c>
      <c r="J91" s="25"/>
      <c r="K91" s="2">
        <f t="shared" si="4"/>
        <v>2.331479367738824E-2</v>
      </c>
      <c r="L91" s="2">
        <f t="shared" si="3"/>
        <v>-0.1089110057338355</v>
      </c>
    </row>
    <row r="92" spans="2:12" x14ac:dyDescent="0.2">
      <c r="B92" s="34" t="s">
        <v>138</v>
      </c>
      <c r="C92" s="35">
        <v>0.24906781267774758</v>
      </c>
      <c r="D92" s="36">
        <v>0.43248683036591662</v>
      </c>
      <c r="E92" s="37">
        <v>15823</v>
      </c>
      <c r="F92" s="38">
        <v>0</v>
      </c>
      <c r="G92" s="25"/>
      <c r="H92" s="34" t="s">
        <v>138</v>
      </c>
      <c r="I92" s="45">
        <v>3.738480299567188E-2</v>
      </c>
      <c r="J92" s="25"/>
      <c r="K92" s="2">
        <f t="shared" si="4"/>
        <v>6.4911691906084423E-2</v>
      </c>
      <c r="L92" s="2">
        <f t="shared" si="3"/>
        <v>-2.1529791095933237E-2</v>
      </c>
    </row>
    <row r="93" spans="2:12" x14ac:dyDescent="0.2">
      <c r="B93" s="34" t="s">
        <v>139</v>
      </c>
      <c r="C93" s="35">
        <v>0.10345699298489543</v>
      </c>
      <c r="D93" s="36">
        <v>0.30456445279852584</v>
      </c>
      <c r="E93" s="37">
        <v>15823</v>
      </c>
      <c r="F93" s="38">
        <v>0</v>
      </c>
      <c r="G93" s="25"/>
      <c r="H93" s="34" t="s">
        <v>139</v>
      </c>
      <c r="I93" s="45">
        <v>5.3747886328838678E-3</v>
      </c>
      <c r="J93" s="25"/>
      <c r="K93" s="2">
        <f t="shared" si="4"/>
        <v>1.5821705779249198E-2</v>
      </c>
      <c r="L93" s="2">
        <f t="shared" si="3"/>
        <v>-1.8257530213330708E-3</v>
      </c>
    </row>
    <row r="94" spans="2:12" x14ac:dyDescent="0.2">
      <c r="B94" s="34" t="s">
        <v>140</v>
      </c>
      <c r="C94" s="35">
        <v>3.5833912658787839E-2</v>
      </c>
      <c r="D94" s="36">
        <v>0.18588175548116115</v>
      </c>
      <c r="E94" s="37">
        <v>15823</v>
      </c>
      <c r="F94" s="38">
        <v>0</v>
      </c>
      <c r="G94" s="25"/>
      <c r="H94" s="34" t="s">
        <v>140</v>
      </c>
      <c r="I94" s="45">
        <v>-1.4485125818997944E-2</v>
      </c>
      <c r="J94" s="25"/>
      <c r="K94" s="2">
        <f t="shared" si="4"/>
        <v>-7.5134146702008422E-2</v>
      </c>
      <c r="L94" s="2">
        <f t="shared" si="3"/>
        <v>2.7924135540140778E-3</v>
      </c>
    </row>
    <row r="95" spans="2:12" x14ac:dyDescent="0.2">
      <c r="B95" s="34" t="s">
        <v>141</v>
      </c>
      <c r="C95" s="35">
        <v>0.34430891739872338</v>
      </c>
      <c r="D95" s="36">
        <v>0.47515740082240804</v>
      </c>
      <c r="E95" s="37">
        <v>15823</v>
      </c>
      <c r="F95" s="38">
        <v>0</v>
      </c>
      <c r="G95" s="25"/>
      <c r="H95" s="34" t="s">
        <v>141</v>
      </c>
      <c r="I95" s="45">
        <v>6.0356805623892083E-2</v>
      </c>
      <c r="J95" s="25"/>
      <c r="K95" s="2">
        <f t="shared" si="4"/>
        <v>8.3289072533411071E-2</v>
      </c>
      <c r="L95" s="2">
        <f t="shared" si="3"/>
        <v>-4.3735794425255284E-2</v>
      </c>
    </row>
    <row r="96" spans="2:12" x14ac:dyDescent="0.2">
      <c r="B96" s="34" t="s">
        <v>142</v>
      </c>
      <c r="C96" s="35">
        <v>3.2863553055678445E-2</v>
      </c>
      <c r="D96" s="36">
        <v>0.17828502111954531</v>
      </c>
      <c r="E96" s="37">
        <v>15823</v>
      </c>
      <c r="F96" s="38">
        <v>0</v>
      </c>
      <c r="G96" s="25"/>
      <c r="H96" s="34" t="s">
        <v>142</v>
      </c>
      <c r="I96" s="45">
        <v>-2.3021140179059329E-3</v>
      </c>
      <c r="J96" s="25"/>
      <c r="K96" s="2">
        <f t="shared" si="4"/>
        <v>-1.2488196471903013E-2</v>
      </c>
      <c r="L96" s="2">
        <f t="shared" si="3"/>
        <v>4.2435222932690113E-4</v>
      </c>
    </row>
    <row r="97" spans="2:12" x14ac:dyDescent="0.2">
      <c r="B97" s="34" t="s">
        <v>143</v>
      </c>
      <c r="C97" s="35">
        <v>9.9222650571952221E-3</v>
      </c>
      <c r="D97" s="36">
        <v>9.911828594741269E-2</v>
      </c>
      <c r="E97" s="37">
        <v>15823</v>
      </c>
      <c r="F97" s="38">
        <v>0</v>
      </c>
      <c r="G97" s="25"/>
      <c r="H97" s="34" t="s">
        <v>143</v>
      </c>
      <c r="I97" s="45">
        <v>1.4536431574152836E-3</v>
      </c>
      <c r="J97" s="25"/>
      <c r="K97" s="2">
        <f t="shared" si="4"/>
        <v>1.4520224103475827E-2</v>
      </c>
      <c r="L97" s="2">
        <f t="shared" si="3"/>
        <v>-1.4551737420181952E-4</v>
      </c>
    </row>
    <row r="98" spans="2:12" x14ac:dyDescent="0.2">
      <c r="B98" s="34" t="s">
        <v>144</v>
      </c>
      <c r="C98" s="35">
        <v>0.36333185868672185</v>
      </c>
      <c r="D98" s="36">
        <v>0.48097446856783282</v>
      </c>
      <c r="E98" s="37">
        <v>15823</v>
      </c>
      <c r="F98" s="38">
        <v>0</v>
      </c>
      <c r="G98" s="25"/>
      <c r="H98" s="34" t="s">
        <v>144</v>
      </c>
      <c r="I98" s="45">
        <v>8.0373944240786629E-2</v>
      </c>
      <c r="J98" s="25"/>
      <c r="K98" s="2">
        <f t="shared" si="4"/>
        <v>0.10639136385382141</v>
      </c>
      <c r="L98" s="2">
        <f t="shared" si="3"/>
        <v>-6.0715103315030688E-2</v>
      </c>
    </row>
    <row r="99" spans="2:12" x14ac:dyDescent="0.2">
      <c r="B99" s="34" t="s">
        <v>145</v>
      </c>
      <c r="C99" s="35">
        <v>0.39189787018896538</v>
      </c>
      <c r="D99" s="36">
        <v>0.48818950389961124</v>
      </c>
      <c r="E99" s="37">
        <v>15823</v>
      </c>
      <c r="F99" s="38">
        <v>0</v>
      </c>
      <c r="G99" s="25"/>
      <c r="H99" s="34" t="s">
        <v>145</v>
      </c>
      <c r="I99" s="45">
        <v>1.312285320387257E-2</v>
      </c>
      <c r="J99" s="25"/>
      <c r="K99" s="2">
        <f t="shared" si="4"/>
        <v>1.6346183026731853E-2</v>
      </c>
      <c r="L99" s="2">
        <f t="shared" si="3"/>
        <v>-1.0534471102552919E-2</v>
      </c>
    </row>
    <row r="100" spans="2:12" x14ac:dyDescent="0.2">
      <c r="B100" s="34" t="s">
        <v>146</v>
      </c>
      <c r="C100" s="35">
        <v>0.49295329583517666</v>
      </c>
      <c r="D100" s="36">
        <v>0.4999661404592427</v>
      </c>
      <c r="E100" s="37">
        <v>15823</v>
      </c>
      <c r="F100" s="38">
        <v>0</v>
      </c>
      <c r="G100" s="25"/>
      <c r="H100" s="34" t="s">
        <v>146</v>
      </c>
      <c r="I100" s="45">
        <v>-7.0613830104984593E-2</v>
      </c>
      <c r="J100" s="25"/>
      <c r="K100" s="2">
        <f t="shared" si="4"/>
        <v>-7.161386927182524E-2</v>
      </c>
      <c r="L100" s="2">
        <f t="shared" si="3"/>
        <v>6.9623355393273953E-2</v>
      </c>
    </row>
    <row r="101" spans="2:12" ht="24.75" thickBot="1" x14ac:dyDescent="0.25">
      <c r="B101" s="39" t="s">
        <v>147</v>
      </c>
      <c r="C101" s="118">
        <v>1.580736901978133</v>
      </c>
      <c r="D101" s="119">
        <v>0.92782819687708185</v>
      </c>
      <c r="E101" s="40">
        <v>15823</v>
      </c>
      <c r="F101" s="41">
        <v>0</v>
      </c>
      <c r="G101" s="25"/>
      <c r="H101" s="39" t="s">
        <v>147</v>
      </c>
      <c r="I101" s="120">
        <v>-2.1344697085204402E-2</v>
      </c>
      <c r="J101" s="25"/>
      <c r="L101" s="2" t="s">
        <v>183</v>
      </c>
    </row>
    <row r="102" spans="2:12" ht="63.75" customHeight="1" thickTop="1" x14ac:dyDescent="0.2">
      <c r="B102" s="128" t="s">
        <v>48</v>
      </c>
      <c r="C102" s="128"/>
      <c r="D102" s="128"/>
      <c r="E102" s="128"/>
      <c r="F102" s="128"/>
      <c r="G102" s="25"/>
      <c r="H102" s="128" t="s">
        <v>7</v>
      </c>
      <c r="I102" s="128"/>
      <c r="J102" s="25"/>
    </row>
  </sheetData>
  <mergeCells count="7">
    <mergeCell ref="K3:L3"/>
    <mergeCell ref="B3:F3"/>
    <mergeCell ref="B4"/>
    <mergeCell ref="B102:F102"/>
    <mergeCell ref="H2:I2"/>
    <mergeCell ref="H3:H4"/>
    <mergeCell ref="H102:I102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2"/>
  <sheetViews>
    <sheetView topLeftCell="A61" workbookViewId="0">
      <selection activeCell="N108" sqref="N108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3" width="9.140625" style="2"/>
    <col min="4" max="4" width="11.5703125" style="2" customWidth="1"/>
    <col min="5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1" t="s">
        <v>6</v>
      </c>
      <c r="I4" s="131"/>
      <c r="J4" s="46"/>
    </row>
    <row r="5" spans="1:12" ht="16.5" thickTop="1" thickBot="1" x14ac:dyDescent="0.25">
      <c r="B5" s="131" t="s">
        <v>0</v>
      </c>
      <c r="C5" s="131"/>
      <c r="D5" s="131"/>
      <c r="E5" s="131"/>
      <c r="F5" s="131"/>
      <c r="G5" s="46"/>
      <c r="H5" s="134" t="s">
        <v>47</v>
      </c>
      <c r="I5" s="69" t="s">
        <v>4</v>
      </c>
      <c r="J5" s="46"/>
      <c r="K5" s="125" t="s">
        <v>8</v>
      </c>
      <c r="L5" s="125"/>
    </row>
    <row r="6" spans="1:12" ht="27" thickTop="1" thickBot="1" x14ac:dyDescent="0.25">
      <c r="B6" s="132" t="s">
        <v>47</v>
      </c>
      <c r="C6" s="47" t="s">
        <v>1</v>
      </c>
      <c r="D6" s="48" t="s">
        <v>49</v>
      </c>
      <c r="E6" s="48" t="s">
        <v>50</v>
      </c>
      <c r="F6" s="49" t="s">
        <v>2</v>
      </c>
      <c r="G6" s="46"/>
      <c r="H6" s="135"/>
      <c r="I6" s="70" t="s">
        <v>5</v>
      </c>
      <c r="J6" s="46"/>
      <c r="K6" s="1" t="s">
        <v>9</v>
      </c>
      <c r="L6" s="1" t="s">
        <v>10</v>
      </c>
    </row>
    <row r="7" spans="1:12" ht="24.75" thickTop="1" x14ac:dyDescent="0.2">
      <c r="B7" s="50" t="s">
        <v>51</v>
      </c>
      <c r="C7" s="51">
        <v>0.67818846978680458</v>
      </c>
      <c r="D7" s="52">
        <v>0.46720060471918373</v>
      </c>
      <c r="E7" s="53">
        <v>7927</v>
      </c>
      <c r="F7" s="54">
        <v>0</v>
      </c>
      <c r="G7" s="46"/>
      <c r="H7" s="50" t="s">
        <v>51</v>
      </c>
      <c r="I7" s="71">
        <v>-3.2991181161127023E-2</v>
      </c>
      <c r="J7" s="46"/>
      <c r="K7" s="2">
        <f>((1-C7)/D7)*I7</f>
        <v>-2.2724590648559768E-2</v>
      </c>
      <c r="L7" s="2">
        <f>((0-C7)/D7)*I7</f>
        <v>4.7890003656078921E-2</v>
      </c>
    </row>
    <row r="8" spans="1:12" ht="24" x14ac:dyDescent="0.2">
      <c r="B8" s="55" t="s">
        <v>52</v>
      </c>
      <c r="C8" s="56">
        <v>1.7156553551154283E-2</v>
      </c>
      <c r="D8" s="57">
        <v>0.1298627493784634</v>
      </c>
      <c r="E8" s="58">
        <v>7927</v>
      </c>
      <c r="F8" s="59">
        <v>0</v>
      </c>
      <c r="G8" s="46"/>
      <c r="H8" s="55" t="s">
        <v>52</v>
      </c>
      <c r="I8" s="72">
        <v>-6.123393474432727E-2</v>
      </c>
      <c r="J8" s="46"/>
      <c r="K8" s="2">
        <f t="shared" ref="K8:K18" si="0">((1-C8)/D8)*I8</f>
        <v>-0.46343829736997094</v>
      </c>
      <c r="L8" s="2">
        <f t="shared" ref="L8:L71" si="1">((0-C8)/D8)*I8</f>
        <v>8.0897970019658642E-3</v>
      </c>
    </row>
    <row r="9" spans="1:12" ht="24" x14ac:dyDescent="0.2">
      <c r="B9" s="55" t="s">
        <v>53</v>
      </c>
      <c r="C9" s="56">
        <v>7.9475211303141145E-3</v>
      </c>
      <c r="D9" s="57">
        <v>8.879950891955625E-2</v>
      </c>
      <c r="E9" s="58">
        <v>7927</v>
      </c>
      <c r="F9" s="59">
        <v>0</v>
      </c>
      <c r="G9" s="46"/>
      <c r="H9" s="55" t="s">
        <v>53</v>
      </c>
      <c r="I9" s="72">
        <v>-2.5549986935914946E-2</v>
      </c>
      <c r="J9" s="46"/>
      <c r="K9" s="2">
        <f t="shared" si="0"/>
        <v>-0.28543995550498341</v>
      </c>
      <c r="L9" s="2">
        <f t="shared" si="1"/>
        <v>2.286713783928529E-3</v>
      </c>
    </row>
    <row r="10" spans="1:12" ht="24" x14ac:dyDescent="0.2">
      <c r="B10" s="55" t="s">
        <v>54</v>
      </c>
      <c r="C10" s="56">
        <v>3.406080484420336E-3</v>
      </c>
      <c r="D10" s="57">
        <v>5.826583365534295E-2</v>
      </c>
      <c r="E10" s="58">
        <v>7927</v>
      </c>
      <c r="F10" s="59">
        <v>0</v>
      </c>
      <c r="G10" s="46"/>
      <c r="H10" s="55" t="s">
        <v>54</v>
      </c>
      <c r="I10" s="72">
        <v>-1.7808338457740457E-2</v>
      </c>
      <c r="J10" s="46"/>
      <c r="K10" s="2">
        <f t="shared" si="0"/>
        <v>-0.30459843634335676</v>
      </c>
      <c r="L10" s="2">
        <f t="shared" si="1"/>
        <v>1.0410326305405867E-3</v>
      </c>
    </row>
    <row r="11" spans="1:12" ht="24" x14ac:dyDescent="0.2">
      <c r="B11" s="55" t="s">
        <v>55</v>
      </c>
      <c r="C11" s="56">
        <v>8.0736722593667213E-3</v>
      </c>
      <c r="D11" s="57">
        <v>8.9495801481925374E-2</v>
      </c>
      <c r="E11" s="58">
        <v>7927</v>
      </c>
      <c r="F11" s="59">
        <v>0</v>
      </c>
      <c r="G11" s="46"/>
      <c r="H11" s="55" t="s">
        <v>55</v>
      </c>
      <c r="I11" s="72">
        <v>-1.1507627511845387E-2</v>
      </c>
      <c r="J11" s="46"/>
      <c r="K11" s="2">
        <f t="shared" si="0"/>
        <v>-0.12754473963940308</v>
      </c>
      <c r="L11" s="2">
        <f t="shared" si="1"/>
        <v>1.0381359960475386E-3</v>
      </c>
    </row>
    <row r="12" spans="1:12" ht="24" x14ac:dyDescent="0.2">
      <c r="B12" s="55" t="s">
        <v>56</v>
      </c>
      <c r="C12" s="56">
        <v>2.3968714519994956E-3</v>
      </c>
      <c r="D12" s="57">
        <v>4.8902230425635261E-2</v>
      </c>
      <c r="E12" s="58">
        <v>7927</v>
      </c>
      <c r="F12" s="59">
        <v>0</v>
      </c>
      <c r="G12" s="46"/>
      <c r="H12" s="55" t="s">
        <v>56</v>
      </c>
      <c r="I12" s="72">
        <v>-1.8392023459717934E-2</v>
      </c>
      <c r="J12" s="46"/>
      <c r="K12" s="2">
        <f t="shared" si="0"/>
        <v>-0.3751963864234007</v>
      </c>
      <c r="L12" s="2">
        <f t="shared" si="1"/>
        <v>9.0145818690498406E-4</v>
      </c>
    </row>
    <row r="13" spans="1:12" ht="24" x14ac:dyDescent="0.2">
      <c r="B13" s="55" t="s">
        <v>57</v>
      </c>
      <c r="C13" s="56">
        <v>1.7661158067364704E-2</v>
      </c>
      <c r="D13" s="57">
        <v>0.1317248285845451</v>
      </c>
      <c r="E13" s="58">
        <v>7927</v>
      </c>
      <c r="F13" s="59">
        <v>0</v>
      </c>
      <c r="G13" s="46"/>
      <c r="H13" s="55" t="s">
        <v>57</v>
      </c>
      <c r="I13" s="72">
        <v>-1.1830519683591818E-2</v>
      </c>
      <c r="J13" s="46"/>
      <c r="K13" s="2">
        <f t="shared" si="0"/>
        <v>-8.8226184314081246E-2</v>
      </c>
      <c r="L13" s="2">
        <f t="shared" si="1"/>
        <v>1.5861905488598145E-3</v>
      </c>
    </row>
    <row r="14" spans="1:12" ht="24" x14ac:dyDescent="0.2">
      <c r="B14" s="55" t="s">
        <v>58</v>
      </c>
      <c r="C14" s="56">
        <v>5.6768008073672261E-3</v>
      </c>
      <c r="D14" s="57">
        <v>7.5135124271386911E-2</v>
      </c>
      <c r="E14" s="58">
        <v>7927</v>
      </c>
      <c r="F14" s="59">
        <v>0</v>
      </c>
      <c r="G14" s="46"/>
      <c r="H14" s="55" t="s">
        <v>58</v>
      </c>
      <c r="I14" s="72">
        <v>-7.0747757670098829E-3</v>
      </c>
      <c r="J14" s="46"/>
      <c r="K14" s="2">
        <f t="shared" si="0"/>
        <v>-9.3626166755442664E-2</v>
      </c>
      <c r="L14" s="2">
        <f t="shared" si="1"/>
        <v>5.3453152803792435E-4</v>
      </c>
    </row>
    <row r="15" spans="1:12" ht="24" x14ac:dyDescent="0.2">
      <c r="B15" s="55" t="s">
        <v>59</v>
      </c>
      <c r="C15" s="56">
        <v>8.0105966948404189E-2</v>
      </c>
      <c r="D15" s="57">
        <v>0.27147430473469014</v>
      </c>
      <c r="E15" s="58">
        <v>7927</v>
      </c>
      <c r="F15" s="59">
        <v>0</v>
      </c>
      <c r="G15" s="46"/>
      <c r="H15" s="55" t="s">
        <v>59</v>
      </c>
      <c r="I15" s="72">
        <v>8.8983317116055304E-3</v>
      </c>
      <c r="J15" s="46"/>
      <c r="K15" s="2">
        <f t="shared" si="0"/>
        <v>3.015210685821397E-2</v>
      </c>
      <c r="L15" s="2">
        <f t="shared" si="1"/>
        <v>-2.6256977310704713E-3</v>
      </c>
    </row>
    <row r="16" spans="1:12" ht="24" x14ac:dyDescent="0.2">
      <c r="B16" s="55" t="s">
        <v>60</v>
      </c>
      <c r="C16" s="56">
        <v>1.1353601614734453E-3</v>
      </c>
      <c r="D16" s="57">
        <v>3.3678096757079945E-2</v>
      </c>
      <c r="E16" s="58">
        <v>7927</v>
      </c>
      <c r="F16" s="59">
        <v>0</v>
      </c>
      <c r="G16" s="46"/>
      <c r="H16" s="55" t="s">
        <v>60</v>
      </c>
      <c r="I16" s="72">
        <v>-7.73499871318142E-3</v>
      </c>
      <c r="J16" s="46"/>
      <c r="K16" s="2">
        <f t="shared" si="0"/>
        <v>-0.22941369755905786</v>
      </c>
      <c r="L16" s="2">
        <f t="shared" si="1"/>
        <v>2.6076323289107362E-4</v>
      </c>
    </row>
    <row r="17" spans="2:12" ht="24" x14ac:dyDescent="0.2">
      <c r="B17" s="55" t="s">
        <v>61</v>
      </c>
      <c r="C17" s="56">
        <v>0.17736848744796266</v>
      </c>
      <c r="D17" s="57">
        <v>0.38200434029479313</v>
      </c>
      <c r="E17" s="58">
        <v>7927</v>
      </c>
      <c r="F17" s="59">
        <v>0</v>
      </c>
      <c r="G17" s="46"/>
      <c r="H17" s="55" t="s">
        <v>61</v>
      </c>
      <c r="I17" s="72">
        <v>7.449805358022446E-2</v>
      </c>
      <c r="J17" s="46"/>
      <c r="K17" s="2">
        <f t="shared" si="0"/>
        <v>0.16042866542194129</v>
      </c>
      <c r="L17" s="2">
        <f t="shared" si="1"/>
        <v>-3.4590201438927992E-2</v>
      </c>
    </row>
    <row r="18" spans="2:12" ht="24" x14ac:dyDescent="0.2">
      <c r="B18" s="55" t="s">
        <v>62</v>
      </c>
      <c r="C18" s="56">
        <v>8.8305790336823517E-4</v>
      </c>
      <c r="D18" s="57">
        <v>2.970504042296452E-2</v>
      </c>
      <c r="E18" s="58">
        <v>7927</v>
      </c>
      <c r="F18" s="59">
        <v>0</v>
      </c>
      <c r="G18" s="46"/>
      <c r="H18" s="55" t="s">
        <v>62</v>
      </c>
      <c r="I18" s="72">
        <v>2.6068083933465831E-3</v>
      </c>
      <c r="J18" s="46"/>
      <c r="K18" s="2">
        <f t="shared" si="0"/>
        <v>8.7678939112931384E-2</v>
      </c>
      <c r="L18" s="2">
        <f t="shared" si="1"/>
        <v>-7.7494011842237342E-5</v>
      </c>
    </row>
    <row r="19" spans="2:12" ht="24" x14ac:dyDescent="0.2">
      <c r="B19" s="55" t="s">
        <v>63</v>
      </c>
      <c r="C19" s="56">
        <v>0.89214078466002267</v>
      </c>
      <c r="D19" s="57">
        <v>0.31022209061651029</v>
      </c>
      <c r="E19" s="58">
        <v>7927</v>
      </c>
      <c r="F19" s="59">
        <v>0</v>
      </c>
      <c r="G19" s="46"/>
      <c r="H19" s="55" t="s">
        <v>63</v>
      </c>
      <c r="I19" s="72">
        <v>8.8800446849697651E-2</v>
      </c>
      <c r="J19" s="46"/>
      <c r="K19" s="2">
        <f>((1-C19)/D19)*I19</f>
        <v>3.0874482536086694E-2</v>
      </c>
      <c r="L19" s="2">
        <f t="shared" si="1"/>
        <v>-0.2553734976552105</v>
      </c>
    </row>
    <row r="20" spans="2:12" ht="24" x14ac:dyDescent="0.2">
      <c r="B20" s="55" t="s">
        <v>64</v>
      </c>
      <c r="C20" s="56">
        <v>2.0688785164627223E-2</v>
      </c>
      <c r="D20" s="57">
        <v>0.14234927317403856</v>
      </c>
      <c r="E20" s="58">
        <v>7927</v>
      </c>
      <c r="F20" s="59">
        <v>0</v>
      </c>
      <c r="G20" s="46"/>
      <c r="H20" s="55" t="s">
        <v>64</v>
      </c>
      <c r="I20" s="72">
        <v>-2.9916638566247159E-2</v>
      </c>
      <c r="J20" s="46"/>
      <c r="K20" s="2">
        <f t="shared" ref="K20:K58" si="2">((1-C20)/D20)*I20</f>
        <v>-0.205815590096357</v>
      </c>
      <c r="L20" s="2">
        <f t="shared" ref="L20:L58" si="3">((0-C20)/D20)*I20</f>
        <v>4.3480299852895208E-3</v>
      </c>
    </row>
    <row r="21" spans="2:12" ht="24" x14ac:dyDescent="0.2">
      <c r="B21" s="55" t="s">
        <v>65</v>
      </c>
      <c r="C21" s="56">
        <v>6.9004667591774954E-2</v>
      </c>
      <c r="D21" s="57">
        <v>0.25347806373483334</v>
      </c>
      <c r="E21" s="58">
        <v>7927</v>
      </c>
      <c r="F21" s="59">
        <v>0</v>
      </c>
      <c r="G21" s="46"/>
      <c r="H21" s="55" t="s">
        <v>65</v>
      </c>
      <c r="I21" s="72">
        <v>-7.1268024088208648E-2</v>
      </c>
      <c r="J21" s="46"/>
      <c r="K21" s="2">
        <f t="shared" si="2"/>
        <v>-0.26175913133646544</v>
      </c>
      <c r="L21" s="2">
        <f t="shared" si="3"/>
        <v>1.9401388189843716E-2</v>
      </c>
    </row>
    <row r="22" spans="2:12" ht="24" x14ac:dyDescent="0.2">
      <c r="B22" s="55" t="s">
        <v>66</v>
      </c>
      <c r="C22" s="56">
        <v>7.3167654850510898E-3</v>
      </c>
      <c r="D22" s="57">
        <v>8.522996426263027E-2</v>
      </c>
      <c r="E22" s="58">
        <v>7927</v>
      </c>
      <c r="F22" s="59">
        <v>0</v>
      </c>
      <c r="G22" s="46"/>
      <c r="H22" s="55" t="s">
        <v>66</v>
      </c>
      <c r="I22" s="72">
        <v>-2.001698159184578E-2</v>
      </c>
      <c r="J22" s="46"/>
      <c r="K22" s="2">
        <f t="shared" si="2"/>
        <v>-0.23314009578356754</v>
      </c>
      <c r="L22" s="2">
        <f t="shared" si="3"/>
        <v>1.718404569252372E-3</v>
      </c>
    </row>
    <row r="23" spans="2:12" ht="24" x14ac:dyDescent="0.2">
      <c r="B23" s="55" t="s">
        <v>67</v>
      </c>
      <c r="C23" s="56">
        <v>1.8922669357890754E-3</v>
      </c>
      <c r="D23" s="57">
        <v>4.3461759646816957E-2</v>
      </c>
      <c r="E23" s="58">
        <v>7927</v>
      </c>
      <c r="F23" s="59">
        <v>0</v>
      </c>
      <c r="G23" s="46"/>
      <c r="H23" s="55" t="s">
        <v>67</v>
      </c>
      <c r="I23" s="72">
        <v>-1.7313124745581689E-2</v>
      </c>
      <c r="J23" s="46"/>
      <c r="K23" s="2">
        <f t="shared" si="2"/>
        <v>-0.39759926502046289</v>
      </c>
      <c r="L23" s="2">
        <f t="shared" si="3"/>
        <v>7.5379031538257623E-4</v>
      </c>
    </row>
    <row r="24" spans="2:12" ht="24" x14ac:dyDescent="0.2">
      <c r="B24" s="55" t="s">
        <v>68</v>
      </c>
      <c r="C24" s="56">
        <v>2.5230225810521004E-4</v>
      </c>
      <c r="D24" s="57">
        <v>1.5883023196948284E-2</v>
      </c>
      <c r="E24" s="58">
        <v>7927</v>
      </c>
      <c r="F24" s="59">
        <v>0</v>
      </c>
      <c r="G24" s="46"/>
      <c r="H24" s="55" t="s">
        <v>68</v>
      </c>
      <c r="I24" s="72">
        <v>2.3005631194000656E-3</v>
      </c>
      <c r="J24" s="46"/>
      <c r="K24" s="2">
        <f t="shared" si="2"/>
        <v>0.14480761336242581</v>
      </c>
      <c r="L24" s="2">
        <f t="shared" si="3"/>
        <v>-3.654450810408222E-5</v>
      </c>
    </row>
    <row r="25" spans="2:12" ht="24" x14ac:dyDescent="0.2">
      <c r="B25" s="55" t="s">
        <v>69</v>
      </c>
      <c r="C25" s="56">
        <v>5.0460451621042019E-4</v>
      </c>
      <c r="D25" s="57">
        <v>2.2459152317664509E-2</v>
      </c>
      <c r="E25" s="58">
        <v>7927</v>
      </c>
      <c r="F25" s="59">
        <v>0</v>
      </c>
      <c r="G25" s="46"/>
      <c r="H25" s="55" t="s">
        <v>69</v>
      </c>
      <c r="I25" s="72">
        <v>-2.8344819822977919E-2</v>
      </c>
      <c r="J25" s="46"/>
      <c r="K25" s="2">
        <f t="shared" si="2"/>
        <v>-1.2614241400643442</v>
      </c>
      <c r="L25" s="2">
        <f t="shared" si="3"/>
        <v>6.3684167111667013E-4</v>
      </c>
    </row>
    <row r="26" spans="2:12" ht="24" x14ac:dyDescent="0.2">
      <c r="B26" s="55" t="s">
        <v>70</v>
      </c>
      <c r="C26" s="56">
        <v>7.5690677431563018E-4</v>
      </c>
      <c r="D26" s="57">
        <v>2.7503259640626564E-2</v>
      </c>
      <c r="E26" s="58">
        <v>7927</v>
      </c>
      <c r="F26" s="59">
        <v>0</v>
      </c>
      <c r="G26" s="46"/>
      <c r="H26" s="55" t="s">
        <v>70</v>
      </c>
      <c r="I26" s="72">
        <v>-1.5257441508744743E-2</v>
      </c>
      <c r="J26" s="46"/>
      <c r="K26" s="2">
        <f t="shared" si="2"/>
        <v>-0.55433040472728223</v>
      </c>
      <c r="L26" s="2">
        <f t="shared" si="3"/>
        <v>4.1989425935660816E-4</v>
      </c>
    </row>
    <row r="27" spans="2:12" ht="24" x14ac:dyDescent="0.2">
      <c r="B27" s="55" t="s">
        <v>71</v>
      </c>
      <c r="C27" s="56">
        <v>1.6399646776838652E-3</v>
      </c>
      <c r="D27" s="57">
        <v>4.0465809811656053E-2</v>
      </c>
      <c r="E27" s="58">
        <v>7927</v>
      </c>
      <c r="F27" s="59">
        <v>0</v>
      </c>
      <c r="G27" s="46"/>
      <c r="H27" s="55" t="s">
        <v>71</v>
      </c>
      <c r="I27" s="72">
        <v>-9.4009611332623224E-3</v>
      </c>
      <c r="J27" s="46"/>
      <c r="K27" s="2">
        <f t="shared" si="2"/>
        <v>-0.23193762667178888</v>
      </c>
      <c r="L27" s="2">
        <f t="shared" si="3"/>
        <v>3.8099433241511947E-4</v>
      </c>
    </row>
    <row r="28" spans="2:12" ht="24" x14ac:dyDescent="0.2">
      <c r="B28" s="55" t="s">
        <v>73</v>
      </c>
      <c r="C28" s="56">
        <v>1.2615112905260502E-4</v>
      </c>
      <c r="D28" s="57">
        <v>1.1231701965980254E-2</v>
      </c>
      <c r="E28" s="58">
        <v>7927</v>
      </c>
      <c r="F28" s="59">
        <v>0</v>
      </c>
      <c r="G28" s="46"/>
      <c r="H28" s="55" t="s">
        <v>73</v>
      </c>
      <c r="I28" s="72">
        <v>-7.0915111175204335E-3</v>
      </c>
      <c r="J28" s="46"/>
      <c r="K28" s="2">
        <f t="shared" si="2"/>
        <v>-0.63130383417073077</v>
      </c>
      <c r="L28" s="2">
        <f t="shared" si="3"/>
        <v>7.9649739360425283E-5</v>
      </c>
    </row>
    <row r="29" spans="2:12" ht="24" x14ac:dyDescent="0.2">
      <c r="B29" s="55" t="s">
        <v>74</v>
      </c>
      <c r="C29" s="56">
        <v>1.2615112905260502E-4</v>
      </c>
      <c r="D29" s="57">
        <v>1.123170196598019E-2</v>
      </c>
      <c r="E29" s="58">
        <v>7927</v>
      </c>
      <c r="F29" s="59">
        <v>0</v>
      </c>
      <c r="G29" s="46"/>
      <c r="H29" s="55" t="s">
        <v>74</v>
      </c>
      <c r="I29" s="72">
        <v>-2.9791104183076165E-3</v>
      </c>
      <c r="J29" s="46"/>
      <c r="K29" s="2">
        <f t="shared" si="2"/>
        <v>-0.26520776719210432</v>
      </c>
      <c r="L29" s="2">
        <f t="shared" si="3"/>
        <v>3.3460480342178191E-5</v>
      </c>
    </row>
    <row r="30" spans="2:12" ht="36" x14ac:dyDescent="0.2">
      <c r="B30" s="55" t="s">
        <v>75</v>
      </c>
      <c r="C30" s="56">
        <v>4.2891383877885709E-3</v>
      </c>
      <c r="D30" s="57">
        <v>6.53550342860994E-2</v>
      </c>
      <c r="E30" s="58">
        <v>7927</v>
      </c>
      <c r="F30" s="59">
        <v>0</v>
      </c>
      <c r="G30" s="46"/>
      <c r="H30" s="55" t="s">
        <v>75</v>
      </c>
      <c r="I30" s="72">
        <v>-1.3610082882907557E-2</v>
      </c>
      <c r="J30" s="46"/>
      <c r="K30" s="2">
        <f t="shared" si="2"/>
        <v>-0.20735521757404779</v>
      </c>
      <c r="L30" s="2">
        <f t="shared" si="3"/>
        <v>8.93206309073562E-4</v>
      </c>
    </row>
    <row r="31" spans="2:12" ht="36" x14ac:dyDescent="0.2">
      <c r="B31" s="55" t="s">
        <v>76</v>
      </c>
      <c r="C31" s="56">
        <v>6.3075564526302507E-4</v>
      </c>
      <c r="D31" s="57">
        <v>2.5108510966583678E-2</v>
      </c>
      <c r="E31" s="58">
        <v>7927</v>
      </c>
      <c r="F31" s="59">
        <v>0</v>
      </c>
      <c r="G31" s="46"/>
      <c r="H31" s="55" t="s">
        <v>76</v>
      </c>
      <c r="I31" s="72">
        <v>-2.734060764729518E-3</v>
      </c>
      <c r="J31" s="46"/>
      <c r="K31" s="2">
        <f t="shared" si="2"/>
        <v>-0.10882111822975381</v>
      </c>
      <c r="L31" s="2">
        <f t="shared" si="3"/>
        <v>6.8682856746878198E-5</v>
      </c>
    </row>
    <row r="32" spans="2:12" ht="36" x14ac:dyDescent="0.2">
      <c r="B32" s="55" t="s">
        <v>77</v>
      </c>
      <c r="C32" s="56">
        <v>6.3075564526302507E-4</v>
      </c>
      <c r="D32" s="57">
        <v>2.5108510966583675E-2</v>
      </c>
      <c r="E32" s="58">
        <v>7927</v>
      </c>
      <c r="F32" s="59">
        <v>0</v>
      </c>
      <c r="G32" s="46"/>
      <c r="H32" s="55" t="s">
        <v>77</v>
      </c>
      <c r="I32" s="72">
        <v>-1.1729441583705634E-2</v>
      </c>
      <c r="J32" s="46"/>
      <c r="K32" s="2">
        <f t="shared" si="2"/>
        <v>-0.46685536979120423</v>
      </c>
      <c r="L32" s="2">
        <f t="shared" si="3"/>
        <v>2.9465751690936902E-4</v>
      </c>
    </row>
    <row r="33" spans="2:12" x14ac:dyDescent="0.2">
      <c r="B33" s="55" t="s">
        <v>78</v>
      </c>
      <c r="C33" s="56">
        <v>0.30301501198435726</v>
      </c>
      <c r="D33" s="57">
        <v>0.45959064458181659</v>
      </c>
      <c r="E33" s="58">
        <v>7927</v>
      </c>
      <c r="F33" s="59">
        <v>0</v>
      </c>
      <c r="G33" s="46"/>
      <c r="H33" s="55" t="s">
        <v>78</v>
      </c>
      <c r="I33" s="72">
        <v>3.1914250259363189E-2</v>
      </c>
      <c r="J33" s="46"/>
      <c r="K33" s="2">
        <f t="shared" si="2"/>
        <v>4.8399055979022713E-2</v>
      </c>
      <c r="L33" s="2">
        <f t="shared" si="3"/>
        <v>-2.1041544336943451E-2</v>
      </c>
    </row>
    <row r="34" spans="2:12" x14ac:dyDescent="0.2">
      <c r="B34" s="55" t="s">
        <v>79</v>
      </c>
      <c r="C34" s="56">
        <v>0.98309574870695093</v>
      </c>
      <c r="D34" s="57">
        <v>0.12892088383192529</v>
      </c>
      <c r="E34" s="58">
        <v>7927</v>
      </c>
      <c r="F34" s="59">
        <v>0</v>
      </c>
      <c r="G34" s="46"/>
      <c r="H34" s="55" t="s">
        <v>79</v>
      </c>
      <c r="I34" s="72">
        <v>2.7969367413709399E-2</v>
      </c>
      <c r="J34" s="46"/>
      <c r="K34" s="2">
        <f t="shared" si="2"/>
        <v>3.6673749141012289E-3</v>
      </c>
      <c r="L34" s="2">
        <f t="shared" si="3"/>
        <v>-0.21328248287754392</v>
      </c>
    </row>
    <row r="35" spans="2:12" x14ac:dyDescent="0.2">
      <c r="B35" s="55" t="s">
        <v>80</v>
      </c>
      <c r="C35" s="56">
        <v>0.96896682225305919</v>
      </c>
      <c r="D35" s="57">
        <v>0.17341831934374435</v>
      </c>
      <c r="E35" s="58">
        <v>7927</v>
      </c>
      <c r="F35" s="59">
        <v>0</v>
      </c>
      <c r="G35" s="46"/>
      <c r="H35" s="55" t="s">
        <v>80</v>
      </c>
      <c r="I35" s="72">
        <v>4.337447658493513E-2</v>
      </c>
      <c r="J35" s="46"/>
      <c r="K35" s="2">
        <f t="shared" si="2"/>
        <v>7.7618549564692774E-3</v>
      </c>
      <c r="L35" s="2">
        <f t="shared" si="3"/>
        <v>-0.24235287772618119</v>
      </c>
    </row>
    <row r="36" spans="2:12" ht="24" x14ac:dyDescent="0.2">
      <c r="B36" s="55" t="s">
        <v>81</v>
      </c>
      <c r="C36" s="56">
        <v>0.29443673520878016</v>
      </c>
      <c r="D36" s="57">
        <v>0.45581789629491987</v>
      </c>
      <c r="E36" s="58">
        <v>7927</v>
      </c>
      <c r="F36" s="59">
        <v>0</v>
      </c>
      <c r="G36" s="46"/>
      <c r="H36" s="55" t="s">
        <v>81</v>
      </c>
      <c r="I36" s="72">
        <v>6.6764008329527239E-2</v>
      </c>
      <c r="J36" s="46"/>
      <c r="K36" s="2">
        <f t="shared" si="2"/>
        <v>0.10334441027969449</v>
      </c>
      <c r="L36" s="2">
        <f t="shared" si="3"/>
        <v>-4.3126381833149832E-2</v>
      </c>
    </row>
    <row r="37" spans="2:12" ht="24" x14ac:dyDescent="0.2">
      <c r="B37" s="55" t="s">
        <v>82</v>
      </c>
      <c r="C37" s="56">
        <v>0.38703166393339217</v>
      </c>
      <c r="D37" s="57">
        <v>0.48710172108438299</v>
      </c>
      <c r="E37" s="58">
        <v>7927</v>
      </c>
      <c r="F37" s="59">
        <v>0</v>
      </c>
      <c r="G37" s="46"/>
      <c r="H37" s="55" t="s">
        <v>82</v>
      </c>
      <c r="I37" s="72">
        <v>7.4674157781702263E-2</v>
      </c>
      <c r="J37" s="46"/>
      <c r="K37" s="2">
        <f t="shared" si="2"/>
        <v>9.3969888139023655E-2</v>
      </c>
      <c r="L37" s="2">
        <f t="shared" si="3"/>
        <v>-5.9333117269093336E-2</v>
      </c>
    </row>
    <row r="38" spans="2:12" ht="24" x14ac:dyDescent="0.2">
      <c r="B38" s="55" t="s">
        <v>83</v>
      </c>
      <c r="C38" s="56">
        <v>0.26580042891383876</v>
      </c>
      <c r="D38" s="57">
        <v>0.44178635387786225</v>
      </c>
      <c r="E38" s="58">
        <v>7927</v>
      </c>
      <c r="F38" s="59">
        <v>0</v>
      </c>
      <c r="G38" s="46"/>
      <c r="H38" s="55" t="s">
        <v>83</v>
      </c>
      <c r="I38" s="72">
        <v>5.7350051763649976E-2</v>
      </c>
      <c r="J38" s="46"/>
      <c r="K38" s="2">
        <f t="shared" si="2"/>
        <v>9.530937983268227E-2</v>
      </c>
      <c r="L38" s="2">
        <f t="shared" si="3"/>
        <v>-3.4504615688567268E-2</v>
      </c>
    </row>
    <row r="39" spans="2:12" x14ac:dyDescent="0.2">
      <c r="B39" s="55" t="s">
        <v>84</v>
      </c>
      <c r="C39" s="56">
        <v>0.96694840418821748</v>
      </c>
      <c r="D39" s="57">
        <v>0.17878260548042443</v>
      </c>
      <c r="E39" s="58">
        <v>7927</v>
      </c>
      <c r="F39" s="59">
        <v>0</v>
      </c>
      <c r="G39" s="46"/>
      <c r="H39" s="55" t="s">
        <v>84</v>
      </c>
      <c r="I39" s="72">
        <v>5.1686305364667146E-2</v>
      </c>
      <c r="J39" s="46"/>
      <c r="K39" s="2">
        <f t="shared" si="2"/>
        <v>9.5552633284807717E-3</v>
      </c>
      <c r="L39" s="2">
        <f t="shared" si="3"/>
        <v>-0.27954615806414163</v>
      </c>
    </row>
    <row r="40" spans="2:12" x14ac:dyDescent="0.2">
      <c r="B40" s="55" t="s">
        <v>85</v>
      </c>
      <c r="C40" s="56">
        <v>0.15352592405702034</v>
      </c>
      <c r="D40" s="57">
        <v>0.36051645014893091</v>
      </c>
      <c r="E40" s="58">
        <v>7927</v>
      </c>
      <c r="F40" s="59">
        <v>0</v>
      </c>
      <c r="G40" s="46"/>
      <c r="H40" s="55" t="s">
        <v>85</v>
      </c>
      <c r="I40" s="72">
        <v>2.248437439241785E-2</v>
      </c>
      <c r="J40" s="46"/>
      <c r="K40" s="2">
        <f t="shared" si="2"/>
        <v>5.2792154225183095E-2</v>
      </c>
      <c r="L40" s="2">
        <f t="shared" si="3"/>
        <v>-9.5749704459087686E-3</v>
      </c>
    </row>
    <row r="41" spans="2:12" x14ac:dyDescent="0.2">
      <c r="B41" s="55" t="s">
        <v>86</v>
      </c>
      <c r="C41" s="56">
        <v>0.95307177999243098</v>
      </c>
      <c r="D41" s="57">
        <v>0.21149847544835931</v>
      </c>
      <c r="E41" s="58">
        <v>7927</v>
      </c>
      <c r="F41" s="59">
        <v>0</v>
      </c>
      <c r="G41" s="46"/>
      <c r="H41" s="55" t="s">
        <v>86</v>
      </c>
      <c r="I41" s="72">
        <v>8.0299169001085122E-2</v>
      </c>
      <c r="J41" s="46"/>
      <c r="K41" s="2">
        <f t="shared" si="2"/>
        <v>1.7817135850834907E-2</v>
      </c>
      <c r="L41" s="2">
        <f t="shared" si="3"/>
        <v>-0.36185070256198348</v>
      </c>
    </row>
    <row r="42" spans="2:12" x14ac:dyDescent="0.2">
      <c r="B42" s="55" t="s">
        <v>87</v>
      </c>
      <c r="C42" s="56">
        <v>0.12716033808502586</v>
      </c>
      <c r="D42" s="57">
        <v>0.33317351313912696</v>
      </c>
      <c r="E42" s="58">
        <v>7927</v>
      </c>
      <c r="F42" s="59">
        <v>0</v>
      </c>
      <c r="G42" s="46"/>
      <c r="H42" s="55" t="s">
        <v>87</v>
      </c>
      <c r="I42" s="72">
        <v>5.0477129052099882E-2</v>
      </c>
      <c r="J42" s="46"/>
      <c r="K42" s="2">
        <f t="shared" si="2"/>
        <v>0.13223872402448572</v>
      </c>
      <c r="L42" s="2">
        <f t="shared" si="3"/>
        <v>-1.9265303341043736E-2</v>
      </c>
    </row>
    <row r="43" spans="2:12" x14ac:dyDescent="0.2">
      <c r="B43" s="55" t="s">
        <v>88</v>
      </c>
      <c r="C43" s="56">
        <v>0.50649678314620916</v>
      </c>
      <c r="D43" s="57">
        <v>0.49998932813087149</v>
      </c>
      <c r="E43" s="58">
        <v>7927</v>
      </c>
      <c r="F43" s="59">
        <v>0</v>
      </c>
      <c r="G43" s="46"/>
      <c r="H43" s="55" t="s">
        <v>88</v>
      </c>
      <c r="I43" s="72">
        <v>0.10124216155677367</v>
      </c>
      <c r="J43" s="46"/>
      <c r="K43" s="2">
        <f t="shared" si="2"/>
        <v>9.9928797673099867E-2</v>
      </c>
      <c r="L43" s="2">
        <f t="shared" si="3"/>
        <v>-0.1025598473050859</v>
      </c>
    </row>
    <row r="44" spans="2:12" x14ac:dyDescent="0.2">
      <c r="B44" s="55" t="s">
        <v>89</v>
      </c>
      <c r="C44" s="56">
        <v>0.95496404692822001</v>
      </c>
      <c r="D44" s="57">
        <v>0.20739609967196351</v>
      </c>
      <c r="E44" s="58">
        <v>7927</v>
      </c>
      <c r="F44" s="59">
        <v>0</v>
      </c>
      <c r="G44" s="46"/>
      <c r="H44" s="55" t="s">
        <v>89</v>
      </c>
      <c r="I44" s="72">
        <v>5.6572367526688178E-2</v>
      </c>
      <c r="J44" s="46"/>
      <c r="K44" s="2">
        <f t="shared" si="2"/>
        <v>1.2284659610866527E-2</v>
      </c>
      <c r="L44" s="2">
        <f t="shared" si="3"/>
        <v>-0.26048984104834627</v>
      </c>
    </row>
    <row r="45" spans="2:12" x14ac:dyDescent="0.2">
      <c r="B45" s="55" t="s">
        <v>90</v>
      </c>
      <c r="C45" s="56">
        <v>0.96997603128548004</v>
      </c>
      <c r="D45" s="57">
        <v>0.1706640100334868</v>
      </c>
      <c r="E45" s="58">
        <v>7927</v>
      </c>
      <c r="F45" s="59">
        <v>0</v>
      </c>
      <c r="G45" s="46"/>
      <c r="H45" s="55" t="s">
        <v>90</v>
      </c>
      <c r="I45" s="72">
        <v>5.1138267184940529E-2</v>
      </c>
      <c r="J45" s="46"/>
      <c r="K45" s="2">
        <f t="shared" si="2"/>
        <v>8.9964705140477708E-3</v>
      </c>
      <c r="L45" s="2">
        <f t="shared" si="3"/>
        <v>-0.29064647807778743</v>
      </c>
    </row>
    <row r="46" spans="2:12" x14ac:dyDescent="0.2">
      <c r="B46" s="55" t="s">
        <v>91</v>
      </c>
      <c r="C46" s="56">
        <v>0.5742399394474581</v>
      </c>
      <c r="D46" s="57">
        <v>0.4944889056124499</v>
      </c>
      <c r="E46" s="58">
        <v>7927</v>
      </c>
      <c r="F46" s="59">
        <v>0</v>
      </c>
      <c r="G46" s="46"/>
      <c r="H46" s="55" t="s">
        <v>91</v>
      </c>
      <c r="I46" s="72">
        <v>8.1009201815576137E-2</v>
      </c>
      <c r="J46" s="46"/>
      <c r="K46" s="2">
        <f t="shared" si="2"/>
        <v>6.9749760366402055E-2</v>
      </c>
      <c r="L46" s="2">
        <f t="shared" si="3"/>
        <v>-9.4074343463070281E-2</v>
      </c>
    </row>
    <row r="47" spans="2:12" x14ac:dyDescent="0.2">
      <c r="B47" s="55" t="s">
        <v>92</v>
      </c>
      <c r="C47" s="56">
        <v>5.3866532105462349E-2</v>
      </c>
      <c r="D47" s="57">
        <v>0.22576837448781589</v>
      </c>
      <c r="E47" s="58">
        <v>7927</v>
      </c>
      <c r="F47" s="59">
        <v>0</v>
      </c>
      <c r="G47" s="46"/>
      <c r="H47" s="55" t="s">
        <v>92</v>
      </c>
      <c r="I47" s="72">
        <v>1.1626884589123376E-2</v>
      </c>
      <c r="J47" s="46"/>
      <c r="K47" s="2">
        <f t="shared" si="2"/>
        <v>4.8725091200541588E-2</v>
      </c>
      <c r="L47" s="2">
        <f t="shared" si="3"/>
        <v>-2.7740818590175015E-3</v>
      </c>
    </row>
    <row r="48" spans="2:12" ht="24" x14ac:dyDescent="0.2">
      <c r="B48" s="55" t="s">
        <v>93</v>
      </c>
      <c r="C48" s="56">
        <v>0.18001766115806736</v>
      </c>
      <c r="D48" s="57">
        <v>0.38422640007053227</v>
      </c>
      <c r="E48" s="58">
        <v>7927</v>
      </c>
      <c r="F48" s="59">
        <v>0</v>
      </c>
      <c r="G48" s="46"/>
      <c r="H48" s="55" t="s">
        <v>93</v>
      </c>
      <c r="I48" s="72">
        <v>2.3216899811434967E-2</v>
      </c>
      <c r="J48" s="46"/>
      <c r="K48" s="2">
        <f t="shared" si="2"/>
        <v>4.9547474625753388E-2</v>
      </c>
      <c r="L48" s="2">
        <f t="shared" si="3"/>
        <v>-1.0877576352453861E-2</v>
      </c>
    </row>
    <row r="49" spans="2:12" x14ac:dyDescent="0.2">
      <c r="B49" s="55" t="s">
        <v>94</v>
      </c>
      <c r="C49" s="56">
        <v>0.28724612085278162</v>
      </c>
      <c r="D49" s="57">
        <v>0.45250593125072675</v>
      </c>
      <c r="E49" s="58">
        <v>7927</v>
      </c>
      <c r="F49" s="59">
        <v>0</v>
      </c>
      <c r="G49" s="46"/>
      <c r="H49" s="55" t="s">
        <v>94</v>
      </c>
      <c r="I49" s="72">
        <v>0.10179078177689008</v>
      </c>
      <c r="J49" s="46"/>
      <c r="K49" s="2">
        <f t="shared" si="2"/>
        <v>0.16033331181399815</v>
      </c>
      <c r="L49" s="2">
        <f t="shared" si="3"/>
        <v>-6.4615743539906859E-2</v>
      </c>
    </row>
    <row r="50" spans="2:12" x14ac:dyDescent="0.2">
      <c r="B50" s="55" t="s">
        <v>95</v>
      </c>
      <c r="C50" s="56">
        <v>0.85316008578276781</v>
      </c>
      <c r="D50" s="57">
        <v>0.35396858583660418</v>
      </c>
      <c r="E50" s="58">
        <v>7927</v>
      </c>
      <c r="F50" s="59">
        <v>0</v>
      </c>
      <c r="G50" s="46"/>
      <c r="H50" s="55" t="s">
        <v>95</v>
      </c>
      <c r="I50" s="72">
        <v>9.1741761614433051E-2</v>
      </c>
      <c r="J50" s="46"/>
      <c r="K50" s="2">
        <f t="shared" si="2"/>
        <v>3.8058045105221962E-2</v>
      </c>
      <c r="L50" s="2">
        <f t="shared" si="3"/>
        <v>-0.22112247340774593</v>
      </c>
    </row>
    <row r="51" spans="2:12" x14ac:dyDescent="0.2">
      <c r="B51" s="55" t="s">
        <v>96</v>
      </c>
      <c r="C51" s="56">
        <v>0.48782641604642363</v>
      </c>
      <c r="D51" s="57">
        <v>0.49988331330176267</v>
      </c>
      <c r="E51" s="58">
        <v>7927</v>
      </c>
      <c r="F51" s="59">
        <v>0</v>
      </c>
      <c r="G51" s="46"/>
      <c r="H51" s="55" t="s">
        <v>96</v>
      </c>
      <c r="I51" s="72">
        <v>0.104545346859958</v>
      </c>
      <c r="J51" s="46"/>
      <c r="K51" s="2">
        <f t="shared" si="2"/>
        <v>0.10711572793511299</v>
      </c>
      <c r="L51" s="2">
        <f t="shared" si="3"/>
        <v>-0.10202377338056207</v>
      </c>
    </row>
    <row r="52" spans="2:12" ht="24" x14ac:dyDescent="0.2">
      <c r="B52" s="55" t="s">
        <v>97</v>
      </c>
      <c r="C52" s="56">
        <v>0.71477229721206004</v>
      </c>
      <c r="D52" s="57">
        <v>0.45155130648314529</v>
      </c>
      <c r="E52" s="58">
        <v>7927</v>
      </c>
      <c r="F52" s="59">
        <v>0</v>
      </c>
      <c r="G52" s="46"/>
      <c r="H52" s="55" t="s">
        <v>97</v>
      </c>
      <c r="I52" s="72">
        <v>6.8854694080537959E-2</v>
      </c>
      <c r="J52" s="46"/>
      <c r="K52" s="2">
        <f t="shared" si="2"/>
        <v>4.349287874221059E-2</v>
      </c>
      <c r="L52" s="2">
        <f t="shared" si="3"/>
        <v>-0.10899188454372633</v>
      </c>
    </row>
    <row r="53" spans="2:12" ht="24" x14ac:dyDescent="0.2">
      <c r="B53" s="55" t="s">
        <v>98</v>
      </c>
      <c r="C53" s="56">
        <v>0.25406837391194653</v>
      </c>
      <c r="D53" s="57">
        <v>0.43536369413369402</v>
      </c>
      <c r="E53" s="58">
        <v>7927</v>
      </c>
      <c r="F53" s="59">
        <v>0</v>
      </c>
      <c r="G53" s="46"/>
      <c r="H53" s="55" t="s">
        <v>98</v>
      </c>
      <c r="I53" s="72">
        <v>5.4470864885240056E-2</v>
      </c>
      <c r="J53" s="46"/>
      <c r="K53" s="2">
        <f t="shared" si="2"/>
        <v>9.332781158778114E-2</v>
      </c>
      <c r="L53" s="2">
        <f t="shared" si="3"/>
        <v>-3.1787960855368037E-2</v>
      </c>
    </row>
    <row r="54" spans="2:12" ht="24" x14ac:dyDescent="0.2">
      <c r="B54" s="55" t="s">
        <v>99</v>
      </c>
      <c r="C54" s="56">
        <v>0.41503721458307047</v>
      </c>
      <c r="D54" s="57">
        <v>0.4927595317156333</v>
      </c>
      <c r="E54" s="58">
        <v>7927</v>
      </c>
      <c r="F54" s="59">
        <v>0</v>
      </c>
      <c r="G54" s="46"/>
      <c r="H54" s="55" t="s">
        <v>99</v>
      </c>
      <c r="I54" s="72">
        <v>1.9021374953944504E-3</v>
      </c>
      <c r="J54" s="46"/>
      <c r="K54" s="2">
        <f t="shared" si="2"/>
        <v>2.2580580910894201E-3</v>
      </c>
      <c r="L54" s="2">
        <f t="shared" si="3"/>
        <v>-1.6021158334449412E-3</v>
      </c>
    </row>
    <row r="55" spans="2:12" ht="24" x14ac:dyDescent="0.2">
      <c r="B55" s="55" t="s">
        <v>100</v>
      </c>
      <c r="C55" s="56">
        <v>0.16752869938185946</v>
      </c>
      <c r="D55" s="57">
        <v>0.37347078852165927</v>
      </c>
      <c r="E55" s="58">
        <v>7927</v>
      </c>
      <c r="F55" s="59">
        <v>0</v>
      </c>
      <c r="G55" s="46"/>
      <c r="H55" s="55" t="s">
        <v>100</v>
      </c>
      <c r="I55" s="72">
        <v>5.0224160961939018E-3</v>
      </c>
      <c r="J55" s="46"/>
      <c r="K55" s="2">
        <f t="shared" si="2"/>
        <v>1.1195031548234582E-2</v>
      </c>
      <c r="L55" s="2">
        <f t="shared" si="3"/>
        <v>-2.2529173959775005E-3</v>
      </c>
    </row>
    <row r="56" spans="2:12" ht="24" x14ac:dyDescent="0.2">
      <c r="B56" s="55" t="s">
        <v>101</v>
      </c>
      <c r="C56" s="56">
        <v>1.2615112905260502E-4</v>
      </c>
      <c r="D56" s="57">
        <v>1.1231701965979791E-2</v>
      </c>
      <c r="E56" s="58">
        <v>7927</v>
      </c>
      <c r="F56" s="59">
        <v>0</v>
      </c>
      <c r="G56" s="46"/>
      <c r="H56" s="55" t="s">
        <v>101</v>
      </c>
      <c r="I56" s="72">
        <v>-8.0436463555240499E-4</v>
      </c>
      <c r="J56" s="46"/>
      <c r="K56" s="2">
        <f t="shared" si="2"/>
        <v>-7.1606526462465708E-2</v>
      </c>
      <c r="L56" s="2">
        <f t="shared" si="3"/>
        <v>9.0343838584993335E-6</v>
      </c>
    </row>
    <row r="57" spans="2:12" ht="24" x14ac:dyDescent="0.2">
      <c r="B57" s="55" t="s">
        <v>102</v>
      </c>
      <c r="C57" s="56">
        <v>1.5138135486312599E-3</v>
      </c>
      <c r="D57" s="57">
        <v>3.8880748725112248E-2</v>
      </c>
      <c r="E57" s="58">
        <v>7927</v>
      </c>
      <c r="F57" s="59">
        <v>0</v>
      </c>
      <c r="G57" s="46"/>
      <c r="H57" s="55" t="s">
        <v>102</v>
      </c>
      <c r="I57" s="72">
        <v>-7.603669797112524E-3</v>
      </c>
      <c r="J57" s="46"/>
      <c r="K57" s="2">
        <f t="shared" si="2"/>
        <v>-0.19526782553574445</v>
      </c>
      <c r="L57" s="2">
        <f t="shared" si="3"/>
        <v>2.9604724023107176E-4</v>
      </c>
    </row>
    <row r="58" spans="2:12" ht="24" x14ac:dyDescent="0.2">
      <c r="B58" s="55" t="s">
        <v>103</v>
      </c>
      <c r="C58" s="56">
        <v>0.15781506244480889</v>
      </c>
      <c r="D58" s="57">
        <v>0.36459050632903711</v>
      </c>
      <c r="E58" s="58">
        <v>7927</v>
      </c>
      <c r="F58" s="59">
        <v>0</v>
      </c>
      <c r="G58" s="46"/>
      <c r="H58" s="55" t="s">
        <v>103</v>
      </c>
      <c r="I58" s="72">
        <v>-7.1593343922460265E-2</v>
      </c>
      <c r="J58" s="46"/>
      <c r="K58" s="2">
        <f t="shared" si="2"/>
        <v>-0.1653768675651949</v>
      </c>
      <c r="L58" s="2">
        <f t="shared" si="3"/>
        <v>3.0989583781314983E-2</v>
      </c>
    </row>
    <row r="59" spans="2:12" ht="24" x14ac:dyDescent="0.2">
      <c r="B59" s="55" t="s">
        <v>104</v>
      </c>
      <c r="C59" s="56">
        <v>1.0092090324208402E-3</v>
      </c>
      <c r="D59" s="57">
        <v>3.1754019115220147E-2</v>
      </c>
      <c r="E59" s="58">
        <v>7927</v>
      </c>
      <c r="F59" s="59">
        <v>0</v>
      </c>
      <c r="G59" s="46"/>
      <c r="H59" s="55" t="s">
        <v>104</v>
      </c>
      <c r="I59" s="72">
        <v>-8.5881868308405624E-3</v>
      </c>
      <c r="J59" s="46"/>
      <c r="K59" s="2">
        <f t="shared" ref="K59:K83" si="4">((1-C59)/D59)*I59</f>
        <v>-0.27018688639027982</v>
      </c>
      <c r="L59" s="2">
        <f t="shared" si="1"/>
        <v>2.7295051030713964E-4</v>
      </c>
    </row>
    <row r="60" spans="2:12" ht="24" x14ac:dyDescent="0.2">
      <c r="B60" s="55" t="s">
        <v>105</v>
      </c>
      <c r="C60" s="56">
        <v>2.3968714519994952E-3</v>
      </c>
      <c r="D60" s="57">
        <v>4.8902230425636982E-2</v>
      </c>
      <c r="E60" s="58">
        <v>7927</v>
      </c>
      <c r="F60" s="59">
        <v>0</v>
      </c>
      <c r="G60" s="46"/>
      <c r="H60" s="55" t="s">
        <v>105</v>
      </c>
      <c r="I60" s="72">
        <v>1.759971934386802E-3</v>
      </c>
      <c r="J60" s="46"/>
      <c r="K60" s="2">
        <f t="shared" si="4"/>
        <v>3.5903342089290399E-2</v>
      </c>
      <c r="L60" s="2">
        <f t="shared" si="1"/>
        <v>-8.6262455702645116E-5</v>
      </c>
    </row>
    <row r="61" spans="2:12" ht="24" x14ac:dyDescent="0.2">
      <c r="B61" s="55" t="s">
        <v>106</v>
      </c>
      <c r="C61" s="56">
        <v>5.0460451621042019E-4</v>
      </c>
      <c r="D61" s="57">
        <v>2.2459152317664488E-2</v>
      </c>
      <c r="E61" s="58">
        <v>7927</v>
      </c>
      <c r="F61" s="59">
        <v>0</v>
      </c>
      <c r="G61" s="46"/>
      <c r="H61" s="55" t="s">
        <v>106</v>
      </c>
      <c r="I61" s="72">
        <v>2.9345775643711751E-3</v>
      </c>
      <c r="J61" s="46"/>
      <c r="K61" s="2">
        <f t="shared" si="4"/>
        <v>0.13059694870906127</v>
      </c>
      <c r="L61" s="2">
        <f t="shared" si="1"/>
        <v>-6.5933080251955723E-5</v>
      </c>
    </row>
    <row r="62" spans="2:12" ht="24" x14ac:dyDescent="0.2">
      <c r="B62" s="55" t="s">
        <v>107</v>
      </c>
      <c r="C62" s="56">
        <v>4.1629872587359657E-3</v>
      </c>
      <c r="D62" s="57">
        <v>6.4390836623607603E-2</v>
      </c>
      <c r="E62" s="58">
        <v>7927</v>
      </c>
      <c r="F62" s="59">
        <v>0</v>
      </c>
      <c r="G62" s="46"/>
      <c r="H62" s="55" t="s">
        <v>107</v>
      </c>
      <c r="I62" s="72">
        <v>-3.3645343750037811E-2</v>
      </c>
      <c r="J62" s="46"/>
      <c r="K62" s="2">
        <f t="shared" si="4"/>
        <v>-0.52034234014606007</v>
      </c>
      <c r="L62" s="2">
        <f t="shared" si="1"/>
        <v>2.175234003650872E-3</v>
      </c>
    </row>
    <row r="63" spans="2:12" ht="24" x14ac:dyDescent="0.2">
      <c r="B63" s="55" t="s">
        <v>108</v>
      </c>
      <c r="C63" s="56">
        <v>9.3351835498927723E-3</v>
      </c>
      <c r="D63" s="57">
        <v>9.6172785628769311E-2</v>
      </c>
      <c r="E63" s="58">
        <v>7927</v>
      </c>
      <c r="F63" s="59">
        <v>0</v>
      </c>
      <c r="G63" s="46"/>
      <c r="H63" s="55" t="s">
        <v>108</v>
      </c>
      <c r="I63" s="72">
        <v>-1.9649639678048645E-2</v>
      </c>
      <c r="J63" s="46"/>
      <c r="K63" s="2">
        <f t="shared" si="4"/>
        <v>-0.20240868097660308</v>
      </c>
      <c r="L63" s="2">
        <f t="shared" si="1"/>
        <v>1.9073274407574977E-3</v>
      </c>
    </row>
    <row r="64" spans="2:12" ht="24" x14ac:dyDescent="0.2">
      <c r="B64" s="55" t="s">
        <v>109</v>
      </c>
      <c r="C64" s="56">
        <v>2.0184180648416802E-2</v>
      </c>
      <c r="D64" s="57">
        <v>0.14063880928747874</v>
      </c>
      <c r="E64" s="58">
        <v>7927</v>
      </c>
      <c r="F64" s="59">
        <v>0</v>
      </c>
      <c r="G64" s="46"/>
      <c r="H64" s="55" t="s">
        <v>109</v>
      </c>
      <c r="I64" s="72">
        <v>4.7205485776665133E-3</v>
      </c>
      <c r="J64" s="46"/>
      <c r="K64" s="2">
        <f t="shared" si="4"/>
        <v>3.2887566354183141E-2</v>
      </c>
      <c r="L64" s="2">
        <f t="shared" si="1"/>
        <v>-6.7748302004239764E-4</v>
      </c>
    </row>
    <row r="65" spans="2:12" ht="24" x14ac:dyDescent="0.2">
      <c r="B65" s="55" t="s">
        <v>110</v>
      </c>
      <c r="C65" s="56">
        <v>3.0276270972625198E-3</v>
      </c>
      <c r="D65" s="57">
        <v>5.4943984217324389E-2</v>
      </c>
      <c r="E65" s="58">
        <v>7927</v>
      </c>
      <c r="F65" s="59">
        <v>0</v>
      </c>
      <c r="G65" s="46"/>
      <c r="H65" s="55" t="s">
        <v>110</v>
      </c>
      <c r="I65" s="72">
        <v>-1.0838868073033525E-2</v>
      </c>
      <c r="J65" s="46"/>
      <c r="K65" s="2">
        <f t="shared" si="4"/>
        <v>-0.19667397944076831</v>
      </c>
      <c r="L65" s="2">
        <f t="shared" si="1"/>
        <v>5.9726376142963918E-4</v>
      </c>
    </row>
    <row r="66" spans="2:12" ht="24" x14ac:dyDescent="0.2">
      <c r="B66" s="55" t="s">
        <v>111</v>
      </c>
      <c r="C66" s="56">
        <v>0.84029267061940205</v>
      </c>
      <c r="D66" s="57">
        <v>0.36635751671491351</v>
      </c>
      <c r="E66" s="58">
        <v>7927</v>
      </c>
      <c r="F66" s="59">
        <v>0</v>
      </c>
      <c r="G66" s="46"/>
      <c r="H66" s="55" t="s">
        <v>111</v>
      </c>
      <c r="I66" s="72">
        <v>9.0358577435893164E-2</v>
      </c>
      <c r="J66" s="46"/>
      <c r="K66" s="2">
        <f t="shared" si="4"/>
        <v>3.9390285255552965E-2</v>
      </c>
      <c r="L66" s="2">
        <f t="shared" si="1"/>
        <v>-0.20725015014789755</v>
      </c>
    </row>
    <row r="67" spans="2:12" ht="24" x14ac:dyDescent="0.2">
      <c r="B67" s="55" t="s">
        <v>112</v>
      </c>
      <c r="C67" s="56">
        <v>0.10823766872713511</v>
      </c>
      <c r="D67" s="57">
        <v>0.31069994162532061</v>
      </c>
      <c r="E67" s="58">
        <v>7927</v>
      </c>
      <c r="F67" s="59">
        <v>0</v>
      </c>
      <c r="G67" s="46"/>
      <c r="H67" s="55" t="s">
        <v>112</v>
      </c>
      <c r="I67" s="72">
        <v>-9.1327166211672195E-2</v>
      </c>
      <c r="J67" s="46"/>
      <c r="K67" s="2">
        <f t="shared" si="4"/>
        <v>-0.26212469247154846</v>
      </c>
      <c r="L67" s="2">
        <f t="shared" si="1"/>
        <v>3.1815389183843336E-2</v>
      </c>
    </row>
    <row r="68" spans="2:12" ht="24" x14ac:dyDescent="0.2">
      <c r="B68" s="55" t="s">
        <v>113</v>
      </c>
      <c r="C68" s="56">
        <v>1.4507379841049578E-2</v>
      </c>
      <c r="D68" s="57">
        <v>0.11957725356779042</v>
      </c>
      <c r="E68" s="58">
        <v>7927</v>
      </c>
      <c r="F68" s="59">
        <v>0</v>
      </c>
      <c r="G68" s="46"/>
      <c r="H68" s="55" t="s">
        <v>113</v>
      </c>
      <c r="I68" s="72">
        <v>-6.3035634142447946E-3</v>
      </c>
      <c r="J68" s="46"/>
      <c r="K68" s="2">
        <f t="shared" si="4"/>
        <v>-5.1950643120603587E-2</v>
      </c>
      <c r="L68" s="2">
        <f t="shared" si="1"/>
        <v>7.6476241152962266E-4</v>
      </c>
    </row>
    <row r="69" spans="2:12" ht="24" x14ac:dyDescent="0.2">
      <c r="B69" s="55" t="s">
        <v>114</v>
      </c>
      <c r="C69" s="56">
        <v>2.5230225810521004E-4</v>
      </c>
      <c r="D69" s="57">
        <v>1.5883023196948946E-2</v>
      </c>
      <c r="E69" s="58">
        <v>7927</v>
      </c>
      <c r="F69" s="59">
        <v>0</v>
      </c>
      <c r="G69" s="46"/>
      <c r="H69" s="55" t="s">
        <v>114</v>
      </c>
      <c r="I69" s="72">
        <v>8.4459049457197711E-4</v>
      </c>
      <c r="J69" s="46"/>
      <c r="K69" s="2">
        <f t="shared" si="4"/>
        <v>5.3162259603399889E-2</v>
      </c>
      <c r="L69" s="2">
        <f t="shared" si="1"/>
        <v>-1.341634311757726E-5</v>
      </c>
    </row>
    <row r="70" spans="2:12" ht="24" x14ac:dyDescent="0.2">
      <c r="B70" s="55" t="s">
        <v>115</v>
      </c>
      <c r="C70" s="56">
        <v>3.8854547748202344E-2</v>
      </c>
      <c r="D70" s="57">
        <v>0.19326040349647439</v>
      </c>
      <c r="E70" s="58">
        <v>7927</v>
      </c>
      <c r="F70" s="59">
        <v>0</v>
      </c>
      <c r="G70" s="46"/>
      <c r="H70" s="55" t="s">
        <v>115</v>
      </c>
      <c r="I70" s="72">
        <v>8.3746205536457848E-3</v>
      </c>
      <c r="J70" s="46"/>
      <c r="K70" s="2">
        <f t="shared" si="4"/>
        <v>4.164965152635583E-2</v>
      </c>
      <c r="L70" s="2">
        <f t="shared" si="1"/>
        <v>-1.6836976860634722E-3</v>
      </c>
    </row>
    <row r="71" spans="2:12" ht="24" x14ac:dyDescent="0.2">
      <c r="B71" s="55" t="s">
        <v>116</v>
      </c>
      <c r="C71" s="56">
        <v>3.2799293553677305E-3</v>
      </c>
      <c r="D71" s="57">
        <v>5.7180275274694589E-2</v>
      </c>
      <c r="E71" s="58">
        <v>7927</v>
      </c>
      <c r="F71" s="59">
        <v>0</v>
      </c>
      <c r="G71" s="46"/>
      <c r="H71" s="55" t="s">
        <v>116</v>
      </c>
      <c r="I71" s="72">
        <v>-3.7104209691879032E-2</v>
      </c>
      <c r="J71" s="46"/>
      <c r="K71" s="2">
        <f t="shared" si="4"/>
        <v>-0.64677041737974472</v>
      </c>
      <c r="L71" s="2">
        <f t="shared" si="1"/>
        <v>2.1283420898460148E-3</v>
      </c>
    </row>
    <row r="72" spans="2:12" ht="24" x14ac:dyDescent="0.2">
      <c r="B72" s="55" t="s">
        <v>117</v>
      </c>
      <c r="C72" s="56">
        <v>1.2615112905260502E-4</v>
      </c>
      <c r="D72" s="57">
        <v>1.1231701965979652E-2</v>
      </c>
      <c r="E72" s="58">
        <v>7927</v>
      </c>
      <c r="F72" s="59">
        <v>0</v>
      </c>
      <c r="G72" s="46"/>
      <c r="H72" s="55" t="s">
        <v>117</v>
      </c>
      <c r="I72" s="72">
        <v>7.6574258877040952E-4</v>
      </c>
      <c r="J72" s="46"/>
      <c r="K72" s="2">
        <f t="shared" si="4"/>
        <v>6.8168296469883344E-2</v>
      </c>
      <c r="L72" s="2">
        <f t="shared" ref="L72:L121" si="5">((0-C72)/D72)*I72</f>
        <v>-8.6005925397278999E-6</v>
      </c>
    </row>
    <row r="73" spans="2:12" ht="24" x14ac:dyDescent="0.2">
      <c r="B73" s="55" t="s">
        <v>118</v>
      </c>
      <c r="C73" s="56">
        <v>6.1814053235776465E-3</v>
      </c>
      <c r="D73" s="57">
        <v>7.838348436139686E-2</v>
      </c>
      <c r="E73" s="58">
        <v>7927</v>
      </c>
      <c r="F73" s="59">
        <v>0</v>
      </c>
      <c r="G73" s="46"/>
      <c r="H73" s="55" t="s">
        <v>118</v>
      </c>
      <c r="I73" s="72">
        <v>-7.1757959659117729E-2</v>
      </c>
      <c r="J73" s="46"/>
      <c r="K73" s="2">
        <f t="shared" si="4"/>
        <v>-0.90981404062707716</v>
      </c>
      <c r="L73" s="2">
        <f t="shared" si="5"/>
        <v>5.6589093666827598E-3</v>
      </c>
    </row>
    <row r="74" spans="2:12" ht="24" x14ac:dyDescent="0.2">
      <c r="B74" s="55" t="s">
        <v>119</v>
      </c>
      <c r="C74" s="56">
        <v>9.4613346789453774E-3</v>
      </c>
      <c r="D74" s="57">
        <v>9.6814256386138928E-2</v>
      </c>
      <c r="E74" s="58">
        <v>7927</v>
      </c>
      <c r="F74" s="59">
        <v>0</v>
      </c>
      <c r="G74" s="46"/>
      <c r="H74" s="55" t="s">
        <v>119</v>
      </c>
      <c r="I74" s="72">
        <v>-2.2884203859049924E-2</v>
      </c>
      <c r="J74" s="46"/>
      <c r="K74" s="2">
        <f t="shared" si="4"/>
        <v>-0.23413585554042032</v>
      </c>
      <c r="L74" s="2">
        <f t="shared" si="5"/>
        <v>2.2363969900065618E-3</v>
      </c>
    </row>
    <row r="75" spans="2:12" ht="24" x14ac:dyDescent="0.2">
      <c r="B75" s="55" t="s">
        <v>120</v>
      </c>
      <c r="C75" s="56">
        <v>1.9931878390311592E-2</v>
      </c>
      <c r="D75" s="57">
        <v>0.1397750451143886</v>
      </c>
      <c r="E75" s="58">
        <v>7927</v>
      </c>
      <c r="F75" s="59">
        <v>0</v>
      </c>
      <c r="G75" s="46"/>
      <c r="H75" s="55" t="s">
        <v>120</v>
      </c>
      <c r="I75" s="72">
        <v>1.3776130504447035E-3</v>
      </c>
      <c r="J75" s="46"/>
      <c r="K75" s="2">
        <f t="shared" si="4"/>
        <v>9.6594827320527696E-3</v>
      </c>
      <c r="L75" s="2">
        <f t="shared" si="5"/>
        <v>-1.9644719676462061E-4</v>
      </c>
    </row>
    <row r="76" spans="2:12" ht="24" x14ac:dyDescent="0.2">
      <c r="B76" s="55" t="s">
        <v>121</v>
      </c>
      <c r="C76" s="56">
        <v>0.18518985744922417</v>
      </c>
      <c r="D76" s="57">
        <v>0.38847601221917161</v>
      </c>
      <c r="E76" s="58">
        <v>7927</v>
      </c>
      <c r="F76" s="59">
        <v>0</v>
      </c>
      <c r="G76" s="46"/>
      <c r="H76" s="55" t="s">
        <v>121</v>
      </c>
      <c r="I76" s="72">
        <v>-2.0336740966571679E-2</v>
      </c>
      <c r="J76" s="46"/>
      <c r="K76" s="2">
        <f t="shared" si="4"/>
        <v>-4.2655356533678662E-2</v>
      </c>
      <c r="L76" s="2">
        <f t="shared" si="5"/>
        <v>9.6946993948661218E-3</v>
      </c>
    </row>
    <row r="77" spans="2:12" ht="24" x14ac:dyDescent="0.2">
      <c r="B77" s="55" t="s">
        <v>122</v>
      </c>
      <c r="C77" s="56">
        <v>0.22543206761700518</v>
      </c>
      <c r="D77" s="57">
        <v>0.41789290595062395</v>
      </c>
      <c r="E77" s="58">
        <v>7927</v>
      </c>
      <c r="F77" s="59">
        <v>0</v>
      </c>
      <c r="G77" s="46"/>
      <c r="H77" s="55" t="s">
        <v>122</v>
      </c>
      <c r="I77" s="72">
        <v>-2.5453794156398188E-2</v>
      </c>
      <c r="J77" s="46"/>
      <c r="K77" s="2">
        <f t="shared" si="4"/>
        <v>-4.7178816462974851E-2</v>
      </c>
      <c r="L77" s="2">
        <f t="shared" si="5"/>
        <v>1.3731033390771348E-2</v>
      </c>
    </row>
    <row r="78" spans="2:12" ht="24" x14ac:dyDescent="0.2">
      <c r="B78" s="55" t="s">
        <v>123</v>
      </c>
      <c r="C78" s="56">
        <v>2.6491737101047057E-2</v>
      </c>
      <c r="D78" s="57">
        <v>0.16060254918600814</v>
      </c>
      <c r="E78" s="58">
        <v>7927</v>
      </c>
      <c r="F78" s="59">
        <v>0</v>
      </c>
      <c r="G78" s="46"/>
      <c r="H78" s="55" t="s">
        <v>123</v>
      </c>
      <c r="I78" s="72">
        <v>-1.0079550045803394E-2</v>
      </c>
      <c r="J78" s="46"/>
      <c r="K78" s="2">
        <f t="shared" si="4"/>
        <v>-6.1098191190778445E-2</v>
      </c>
      <c r="L78" s="2">
        <f t="shared" si="5"/>
        <v>1.6626435337648664E-3</v>
      </c>
    </row>
    <row r="79" spans="2:12" ht="24" x14ac:dyDescent="0.2">
      <c r="B79" s="55" t="s">
        <v>124</v>
      </c>
      <c r="C79" s="56">
        <v>0.48429418443295069</v>
      </c>
      <c r="D79" s="57">
        <v>0.49978479168207562</v>
      </c>
      <c r="E79" s="58">
        <v>7927</v>
      </c>
      <c r="F79" s="59">
        <v>0</v>
      </c>
      <c r="G79" s="46"/>
      <c r="H79" s="55" t="s">
        <v>124</v>
      </c>
      <c r="I79" s="72">
        <v>5.6678974575278276E-2</v>
      </c>
      <c r="J79" s="46"/>
      <c r="K79" s="2">
        <f t="shared" si="4"/>
        <v>5.8484526330768373E-2</v>
      </c>
      <c r="L79" s="2">
        <f t="shared" si="5"/>
        <v>-5.4922234976472549E-2</v>
      </c>
    </row>
    <row r="80" spans="2:12" ht="24" x14ac:dyDescent="0.2">
      <c r="B80" s="55" t="s">
        <v>125</v>
      </c>
      <c r="C80" s="56">
        <v>7.5690677431563018E-4</v>
      </c>
      <c r="D80" s="57">
        <v>2.7503259640626099E-2</v>
      </c>
      <c r="E80" s="58">
        <v>7927</v>
      </c>
      <c r="F80" s="59">
        <v>0</v>
      </c>
      <c r="G80" s="46"/>
      <c r="H80" s="55" t="s">
        <v>125</v>
      </c>
      <c r="I80" s="72">
        <v>-1.0560960149378993E-3</v>
      </c>
      <c r="J80" s="46"/>
      <c r="K80" s="2">
        <f t="shared" si="4"/>
        <v>-3.8369875516538657E-2</v>
      </c>
      <c r="L80" s="2">
        <f t="shared" si="5"/>
        <v>2.9064417762811759E-5</v>
      </c>
    </row>
    <row r="81" spans="2:12" ht="24" x14ac:dyDescent="0.2">
      <c r="B81" s="55" t="s">
        <v>126</v>
      </c>
      <c r="C81" s="56">
        <v>1.5138135486312602E-2</v>
      </c>
      <c r="D81" s="57">
        <v>0.12211000516459174</v>
      </c>
      <c r="E81" s="58">
        <v>7927</v>
      </c>
      <c r="F81" s="59">
        <v>0</v>
      </c>
      <c r="G81" s="46"/>
      <c r="H81" s="55" t="s">
        <v>126</v>
      </c>
      <c r="I81" s="72">
        <v>-5.8983019037109861E-2</v>
      </c>
      <c r="J81" s="46"/>
      <c r="K81" s="2">
        <f t="shared" si="4"/>
        <v>-0.4757196269481343</v>
      </c>
      <c r="L81" s="2">
        <f t="shared" si="5"/>
        <v>7.3122012596101085E-3</v>
      </c>
    </row>
    <row r="82" spans="2:12" ht="24" x14ac:dyDescent="0.2">
      <c r="B82" s="55" t="s">
        <v>127</v>
      </c>
      <c r="C82" s="56">
        <v>1.2615112905260501E-3</v>
      </c>
      <c r="D82" s="57">
        <v>3.5497589216146298E-2</v>
      </c>
      <c r="E82" s="58">
        <v>7927</v>
      </c>
      <c r="F82" s="59">
        <v>0</v>
      </c>
      <c r="G82" s="46"/>
      <c r="H82" s="55" t="s">
        <v>127</v>
      </c>
      <c r="I82" s="72">
        <v>-1.0606180990925014E-2</v>
      </c>
      <c r="J82" s="46"/>
      <c r="K82" s="2">
        <f t="shared" si="4"/>
        <v>-0.29840903024021126</v>
      </c>
      <c r="L82" s="2">
        <f t="shared" si="5"/>
        <v>3.7692185201491885E-4</v>
      </c>
    </row>
    <row r="83" spans="2:12" ht="24" x14ac:dyDescent="0.2">
      <c r="B83" s="55" t="s">
        <v>128</v>
      </c>
      <c r="C83" s="56">
        <v>2.5230225810521004E-4</v>
      </c>
      <c r="D83" s="57">
        <v>1.5883023196948828E-2</v>
      </c>
      <c r="E83" s="58">
        <v>7927</v>
      </c>
      <c r="F83" s="59">
        <v>0</v>
      </c>
      <c r="G83" s="46"/>
      <c r="H83" s="55" t="s">
        <v>128</v>
      </c>
      <c r="I83" s="72">
        <v>-1.5628837815933216E-2</v>
      </c>
      <c r="J83" s="46"/>
      <c r="K83" s="2">
        <f t="shared" si="4"/>
        <v>-0.98374814612512063</v>
      </c>
      <c r="L83" s="2">
        <f t="shared" si="5"/>
        <v>2.4826451637227019E-4</v>
      </c>
    </row>
    <row r="84" spans="2:12" ht="24" x14ac:dyDescent="0.2">
      <c r="B84" s="55" t="s">
        <v>129</v>
      </c>
      <c r="C84" s="56">
        <v>3.7845338715781509E-4</v>
      </c>
      <c r="D84" s="57">
        <v>1.9451423867332167E-2</v>
      </c>
      <c r="E84" s="58">
        <v>7927</v>
      </c>
      <c r="F84" s="59">
        <v>0</v>
      </c>
      <c r="G84" s="46"/>
      <c r="H84" s="55" t="s">
        <v>129</v>
      </c>
      <c r="I84" s="72">
        <v>3.1395673096395707E-3</v>
      </c>
      <c r="J84" s="46"/>
      <c r="K84" s="2">
        <f t="shared" ref="K84:K121" si="6">((1-C84)/D84)*I84</f>
        <v>0.16134444198852718</v>
      </c>
      <c r="L84" s="2">
        <f t="shared" si="5"/>
        <v>-6.1084468193536281E-5</v>
      </c>
    </row>
    <row r="85" spans="2:12" ht="24" x14ac:dyDescent="0.2">
      <c r="B85" s="55" t="s">
        <v>130</v>
      </c>
      <c r="C85" s="56">
        <v>6.4084773558723357E-2</v>
      </c>
      <c r="D85" s="57">
        <v>0.24491933895265369</v>
      </c>
      <c r="E85" s="58">
        <v>7927</v>
      </c>
      <c r="F85" s="59">
        <v>0</v>
      </c>
      <c r="G85" s="46"/>
      <c r="H85" s="55" t="s">
        <v>130</v>
      </c>
      <c r="I85" s="72">
        <v>-2.0181828711237592E-2</v>
      </c>
      <c r="J85" s="46"/>
      <c r="K85" s="2">
        <f t="shared" si="6"/>
        <v>-7.7121230479592282E-2</v>
      </c>
      <c r="L85" s="2">
        <f t="shared" si="5"/>
        <v>5.2807096756480503E-3</v>
      </c>
    </row>
    <row r="86" spans="2:12" ht="24" x14ac:dyDescent="0.2">
      <c r="B86" s="55" t="s">
        <v>131</v>
      </c>
      <c r="C86" s="56">
        <v>0.10508389050081998</v>
      </c>
      <c r="D86" s="57">
        <v>0.30668082979987915</v>
      </c>
      <c r="E86" s="58">
        <v>7927</v>
      </c>
      <c r="F86" s="59">
        <v>0</v>
      </c>
      <c r="G86" s="46"/>
      <c r="H86" s="55" t="s">
        <v>131</v>
      </c>
      <c r="I86" s="72">
        <v>-3.1413387739447449E-2</v>
      </c>
      <c r="J86" s="46"/>
      <c r="K86" s="2">
        <f t="shared" si="6"/>
        <v>-9.1666462361928255E-2</v>
      </c>
      <c r="L86" s="2">
        <f t="shared" si="5"/>
        <v>1.0763767006975788E-2</v>
      </c>
    </row>
    <row r="87" spans="2:12" ht="24" x14ac:dyDescent="0.2">
      <c r="B87" s="55" t="s">
        <v>132</v>
      </c>
      <c r="C87" s="56">
        <v>0.73230730415037215</v>
      </c>
      <c r="D87" s="57">
        <v>0.44278442766506027</v>
      </c>
      <c r="E87" s="58">
        <v>7927</v>
      </c>
      <c r="F87" s="59">
        <v>0</v>
      </c>
      <c r="G87" s="46"/>
      <c r="H87" s="55" t="s">
        <v>132</v>
      </c>
      <c r="I87" s="72">
        <v>5.7909013519503928E-2</v>
      </c>
      <c r="J87" s="46"/>
      <c r="K87" s="2">
        <f t="shared" si="6"/>
        <v>3.5009858013242384E-2</v>
      </c>
      <c r="L87" s="2">
        <f t="shared" si="5"/>
        <v>-9.5773904696923678E-2</v>
      </c>
    </row>
    <row r="88" spans="2:12" ht="24" x14ac:dyDescent="0.2">
      <c r="B88" s="55" t="s">
        <v>133</v>
      </c>
      <c r="C88" s="56">
        <v>7.5186072915352592E-2</v>
      </c>
      <c r="D88" s="57">
        <v>0.26370798270840773</v>
      </c>
      <c r="E88" s="58">
        <v>7927</v>
      </c>
      <c r="F88" s="59">
        <v>0</v>
      </c>
      <c r="G88" s="46"/>
      <c r="H88" s="55" t="s">
        <v>133</v>
      </c>
      <c r="I88" s="72">
        <v>-1.1679579787349818E-2</v>
      </c>
      <c r="J88" s="46"/>
      <c r="K88" s="2">
        <f t="shared" si="6"/>
        <v>-4.095984482115974E-2</v>
      </c>
      <c r="L88" s="2">
        <f t="shared" si="5"/>
        <v>3.3299778356856097E-3</v>
      </c>
    </row>
    <row r="89" spans="2:12" ht="24" x14ac:dyDescent="0.2">
      <c r="B89" s="55" t="s">
        <v>134</v>
      </c>
      <c r="C89" s="56">
        <v>5.4244985492620159E-3</v>
      </c>
      <c r="D89" s="57">
        <v>7.3455796539250856E-2</v>
      </c>
      <c r="E89" s="58">
        <v>7927</v>
      </c>
      <c r="F89" s="59">
        <v>0</v>
      </c>
      <c r="G89" s="46"/>
      <c r="H89" s="55" t="s">
        <v>134</v>
      </c>
      <c r="I89" s="72">
        <v>-3.2311061810292403E-3</v>
      </c>
      <c r="J89" s="46"/>
      <c r="K89" s="2">
        <f t="shared" si="6"/>
        <v>-4.3748474615213938E-2</v>
      </c>
      <c r="L89" s="2">
        <f t="shared" si="5"/>
        <v>2.3860786510073554E-4</v>
      </c>
    </row>
    <row r="90" spans="2:12" ht="24" x14ac:dyDescent="0.2">
      <c r="B90" s="55" t="s">
        <v>135</v>
      </c>
      <c r="C90" s="56">
        <v>6.3075564526302507E-4</v>
      </c>
      <c r="D90" s="57">
        <v>2.5108510966584275E-2</v>
      </c>
      <c r="E90" s="58">
        <v>7927</v>
      </c>
      <c r="F90" s="59">
        <v>0</v>
      </c>
      <c r="G90" s="46"/>
      <c r="H90" s="55" t="s">
        <v>135</v>
      </c>
      <c r="I90" s="72">
        <v>4.1261307044937538E-4</v>
      </c>
      <c r="J90" s="46"/>
      <c r="K90" s="2">
        <f t="shared" si="6"/>
        <v>1.6422830209830479E-2</v>
      </c>
      <c r="L90" s="2">
        <f t="shared" si="5"/>
        <v>-1.0365330856999797E-5</v>
      </c>
    </row>
    <row r="91" spans="2:12" ht="24" x14ac:dyDescent="0.2">
      <c r="B91" s="55" t="s">
        <v>136</v>
      </c>
      <c r="C91" s="56">
        <v>2.5230225810521004E-4</v>
      </c>
      <c r="D91" s="57">
        <v>1.5883023196948939E-2</v>
      </c>
      <c r="E91" s="58">
        <v>7927</v>
      </c>
      <c r="F91" s="59">
        <v>0</v>
      </c>
      <c r="G91" s="46"/>
      <c r="H91" s="55" t="s">
        <v>136</v>
      </c>
      <c r="I91" s="72">
        <v>5.4467684748551461E-4</v>
      </c>
      <c r="J91" s="46"/>
      <c r="K91" s="2">
        <f t="shared" si="6"/>
        <v>3.4284368758685693E-2</v>
      </c>
      <c r="L91" s="2">
        <f t="shared" si="5"/>
        <v>-8.6522066267976501E-6</v>
      </c>
    </row>
    <row r="92" spans="2:12" x14ac:dyDescent="0.2">
      <c r="B92" s="55" t="s">
        <v>137</v>
      </c>
      <c r="C92" s="56">
        <v>0.85530465497666197</v>
      </c>
      <c r="D92" s="57">
        <v>0.35181560000810597</v>
      </c>
      <c r="E92" s="58">
        <v>7927</v>
      </c>
      <c r="F92" s="59">
        <v>0</v>
      </c>
      <c r="G92" s="46"/>
      <c r="H92" s="55" t="s">
        <v>137</v>
      </c>
      <c r="I92" s="72">
        <v>4.9366865090542597E-2</v>
      </c>
      <c r="J92" s="46"/>
      <c r="K92" s="2">
        <f t="shared" si="6"/>
        <v>2.0303691981913428E-2</v>
      </c>
      <c r="L92" s="2">
        <f t="shared" si="5"/>
        <v>-0.12001659253476282</v>
      </c>
    </row>
    <row r="93" spans="2:12" x14ac:dyDescent="0.2">
      <c r="B93" s="55" t="s">
        <v>138</v>
      </c>
      <c r="C93" s="56">
        <v>0.26428661536520753</v>
      </c>
      <c r="D93" s="57">
        <v>0.44098042147399186</v>
      </c>
      <c r="E93" s="58">
        <v>7927</v>
      </c>
      <c r="F93" s="59">
        <v>0</v>
      </c>
      <c r="G93" s="46"/>
      <c r="H93" s="55" t="s">
        <v>138</v>
      </c>
      <c r="I93" s="72">
        <v>2.69248496263917E-2</v>
      </c>
      <c r="J93" s="46"/>
      <c r="K93" s="2">
        <f t="shared" si="6"/>
        <v>4.4920298690820135E-2</v>
      </c>
      <c r="L93" s="2">
        <f t="shared" si="5"/>
        <v>-1.6136492756733227E-2</v>
      </c>
    </row>
    <row r="94" spans="2:12" x14ac:dyDescent="0.2">
      <c r="B94" s="55" t="s">
        <v>139</v>
      </c>
      <c r="C94" s="56">
        <v>5.9164879525671753E-2</v>
      </c>
      <c r="D94" s="57">
        <v>0.23594791706818743</v>
      </c>
      <c r="E94" s="58">
        <v>7927</v>
      </c>
      <c r="F94" s="59">
        <v>0</v>
      </c>
      <c r="G94" s="46"/>
      <c r="H94" s="55" t="s">
        <v>139</v>
      </c>
      <c r="I94" s="72">
        <v>3.9097313582280024E-3</v>
      </c>
      <c r="J94" s="46"/>
      <c r="K94" s="2">
        <f t="shared" si="6"/>
        <v>1.5589934503967942E-2</v>
      </c>
      <c r="L94" s="2">
        <f t="shared" si="5"/>
        <v>-9.8038070291780154E-4</v>
      </c>
    </row>
    <row r="95" spans="2:12" x14ac:dyDescent="0.2">
      <c r="B95" s="55" t="s">
        <v>140</v>
      </c>
      <c r="C95" s="56">
        <v>1.0470543711366216E-2</v>
      </c>
      <c r="D95" s="57">
        <v>0.10179498333088323</v>
      </c>
      <c r="E95" s="58">
        <v>7927</v>
      </c>
      <c r="F95" s="59">
        <v>0</v>
      </c>
      <c r="G95" s="46"/>
      <c r="H95" s="55" t="s">
        <v>140</v>
      </c>
      <c r="I95" s="72">
        <v>-1.1361073647569999E-2</v>
      </c>
      <c r="J95" s="46"/>
      <c r="K95" s="2">
        <f t="shared" si="6"/>
        <v>-0.11043881202664689</v>
      </c>
      <c r="L95" s="2">
        <f t="shared" si="5"/>
        <v>1.168590183351822E-3</v>
      </c>
    </row>
    <row r="96" spans="2:12" x14ac:dyDescent="0.2">
      <c r="B96" s="55" t="s">
        <v>141</v>
      </c>
      <c r="C96" s="56">
        <v>0.3648290652201337</v>
      </c>
      <c r="D96" s="57">
        <v>0.48141256208271033</v>
      </c>
      <c r="E96" s="58">
        <v>7927</v>
      </c>
      <c r="F96" s="59">
        <v>0</v>
      </c>
      <c r="G96" s="46"/>
      <c r="H96" s="55" t="s">
        <v>141</v>
      </c>
      <c r="I96" s="72">
        <v>7.1188532828355341E-2</v>
      </c>
      <c r="J96" s="46"/>
      <c r="K96" s="2">
        <f t="shared" si="6"/>
        <v>9.3925440471628277E-2</v>
      </c>
      <c r="L96" s="2">
        <f t="shared" si="5"/>
        <v>-5.3948832938222238E-2</v>
      </c>
    </row>
    <row r="97" spans="2:12" x14ac:dyDescent="0.2">
      <c r="B97" s="55" t="s">
        <v>142</v>
      </c>
      <c r="C97" s="56">
        <v>9.7136369370505876E-3</v>
      </c>
      <c r="D97" s="57">
        <v>9.8084126294304227E-2</v>
      </c>
      <c r="E97" s="58">
        <v>7927</v>
      </c>
      <c r="F97" s="59">
        <v>0</v>
      </c>
      <c r="G97" s="46"/>
      <c r="H97" s="55" t="s">
        <v>142</v>
      </c>
      <c r="I97" s="72">
        <v>-7.0081632903629416E-3</v>
      </c>
      <c r="J97" s="46"/>
      <c r="K97" s="2">
        <f t="shared" si="6"/>
        <v>-7.0756490359519086E-2</v>
      </c>
      <c r="L97" s="2">
        <f t="shared" si="5"/>
        <v>6.9404455511884976E-4</v>
      </c>
    </row>
    <row r="98" spans="2:12" x14ac:dyDescent="0.2">
      <c r="B98" s="55" t="s">
        <v>143</v>
      </c>
      <c r="C98" s="56">
        <v>7.3167654850510916E-3</v>
      </c>
      <c r="D98" s="57">
        <v>8.522996426263113E-2</v>
      </c>
      <c r="E98" s="58">
        <v>7927</v>
      </c>
      <c r="F98" s="59">
        <v>0</v>
      </c>
      <c r="G98" s="46"/>
      <c r="H98" s="55" t="s">
        <v>143</v>
      </c>
      <c r="I98" s="72">
        <v>1.5883790736274898E-4</v>
      </c>
      <c r="J98" s="46"/>
      <c r="K98" s="2">
        <f t="shared" si="6"/>
        <v>1.8500034466583956E-3</v>
      </c>
      <c r="L98" s="2">
        <f t="shared" si="5"/>
        <v>-1.363581139994751E-5</v>
      </c>
    </row>
    <row r="99" spans="2:12" x14ac:dyDescent="0.2">
      <c r="B99" s="55" t="s">
        <v>144</v>
      </c>
      <c r="C99" s="56">
        <v>0.47609436104453134</v>
      </c>
      <c r="D99" s="57">
        <v>0.49945969815945435</v>
      </c>
      <c r="E99" s="58">
        <v>7927</v>
      </c>
      <c r="F99" s="59">
        <v>0</v>
      </c>
      <c r="G99" s="46"/>
      <c r="H99" s="55" t="s">
        <v>144</v>
      </c>
      <c r="I99" s="72">
        <v>9.0832951244763926E-2</v>
      </c>
      <c r="J99" s="46"/>
      <c r="K99" s="2">
        <f t="shared" si="6"/>
        <v>9.5278749287407691E-2</v>
      </c>
      <c r="L99" s="2">
        <f t="shared" si="5"/>
        <v>-8.6583674406616101E-2</v>
      </c>
    </row>
    <row r="100" spans="2:12" x14ac:dyDescent="0.2">
      <c r="B100" s="55" t="s">
        <v>145</v>
      </c>
      <c r="C100" s="56">
        <v>0.38450864135234009</v>
      </c>
      <c r="D100" s="57">
        <v>0.48650961448970692</v>
      </c>
      <c r="E100" s="58">
        <v>7927</v>
      </c>
      <c r="F100" s="59">
        <v>0</v>
      </c>
      <c r="G100" s="46"/>
      <c r="H100" s="55" t="s">
        <v>145</v>
      </c>
      <c r="I100" s="72">
        <v>2.1849762535081474E-2</v>
      </c>
      <c r="J100" s="46"/>
      <c r="K100" s="2">
        <f t="shared" si="6"/>
        <v>2.7642495910284955E-2</v>
      </c>
      <c r="L100" s="2">
        <f t="shared" si="5"/>
        <v>-1.7268769734484227E-2</v>
      </c>
    </row>
    <row r="101" spans="2:12" x14ac:dyDescent="0.2">
      <c r="B101" s="55" t="s">
        <v>146</v>
      </c>
      <c r="C101" s="56">
        <v>0.19730036583827426</v>
      </c>
      <c r="D101" s="57">
        <v>0.39798607126777319</v>
      </c>
      <c r="E101" s="58">
        <v>7927</v>
      </c>
      <c r="F101" s="59">
        <v>0</v>
      </c>
      <c r="G101" s="46"/>
      <c r="H101" s="55" t="s">
        <v>146</v>
      </c>
      <c r="I101" s="72">
        <v>-4.7313220414824816E-2</v>
      </c>
      <c r="J101" s="46"/>
      <c r="K101" s="2">
        <f t="shared" si="6"/>
        <v>-9.5426215789447544E-2</v>
      </c>
      <c r="L101" s="2">
        <f t="shared" si="5"/>
        <v>2.3455382916029541E-2</v>
      </c>
    </row>
    <row r="102" spans="2:12" ht="24" x14ac:dyDescent="0.25">
      <c r="B102" s="55" t="s">
        <v>147</v>
      </c>
      <c r="C102" s="121">
        <v>1.5791598334805097</v>
      </c>
      <c r="D102" s="63">
        <v>0.9362790024818527</v>
      </c>
      <c r="E102" s="58">
        <v>7927</v>
      </c>
      <c r="F102" s="59">
        <v>0</v>
      </c>
      <c r="G102" s="46"/>
      <c r="H102" s="55" t="s">
        <v>147</v>
      </c>
      <c r="I102" s="122">
        <v>-2.1658278473976417E-2</v>
      </c>
      <c r="J102" s="46"/>
      <c r="K102" t="s">
        <v>184</v>
      </c>
      <c r="L102" s="117"/>
    </row>
    <row r="103" spans="2:12" x14ac:dyDescent="0.2">
      <c r="B103" s="55" t="s">
        <v>148</v>
      </c>
      <c r="C103" s="60">
        <v>2910.9784163473819</v>
      </c>
      <c r="D103" s="61">
        <v>42967.537132618563</v>
      </c>
      <c r="E103" s="58">
        <v>7927</v>
      </c>
      <c r="F103" s="59">
        <v>97</v>
      </c>
      <c r="G103" s="46"/>
      <c r="H103" s="55" t="s">
        <v>148</v>
      </c>
      <c r="I103" s="72">
        <v>-1.3149540163685967E-2</v>
      </c>
      <c r="J103" s="46"/>
      <c r="K103" s="2">
        <f t="shared" si="6"/>
        <v>8.9055320864948103E-4</v>
      </c>
      <c r="L103" s="2">
        <f t="shared" si="5"/>
        <v>8.9085924294982034E-4</v>
      </c>
    </row>
    <row r="104" spans="2:12" x14ac:dyDescent="0.2">
      <c r="B104" s="55" t="s">
        <v>149</v>
      </c>
      <c r="C104" s="62">
        <v>3.0276270972625198E-3</v>
      </c>
      <c r="D104" s="63">
        <v>5.4943984217326873E-2</v>
      </c>
      <c r="E104" s="58">
        <v>7927</v>
      </c>
      <c r="F104" s="59">
        <v>0</v>
      </c>
      <c r="G104" s="46"/>
      <c r="H104" s="55" t="s">
        <v>149</v>
      </c>
      <c r="I104" s="72">
        <v>-3.7320036487654765E-2</v>
      </c>
      <c r="J104" s="46"/>
      <c r="K104" s="2">
        <f t="shared" si="6"/>
        <v>-0.67718142147726668</v>
      </c>
      <c r="L104" s="2">
        <f t="shared" si="5"/>
        <v>2.05647907319428E-3</v>
      </c>
    </row>
    <row r="105" spans="2:12" x14ac:dyDescent="0.2">
      <c r="B105" s="55" t="s">
        <v>150</v>
      </c>
      <c r="C105" s="62">
        <v>6.3075564526302507E-4</v>
      </c>
      <c r="D105" s="63">
        <v>2.5108510966584719E-2</v>
      </c>
      <c r="E105" s="58">
        <v>7927</v>
      </c>
      <c r="F105" s="59">
        <v>0</v>
      </c>
      <c r="G105" s="46"/>
      <c r="H105" s="55" t="s">
        <v>150</v>
      </c>
      <c r="I105" s="72">
        <v>-3.0397830920489886E-3</v>
      </c>
      <c r="J105" s="46"/>
      <c r="K105" s="2">
        <f t="shared" si="6"/>
        <v>-0.12098948184327621</v>
      </c>
      <c r="L105" s="2">
        <f t="shared" si="5"/>
        <v>7.6362965061396246E-5</v>
      </c>
    </row>
    <row r="106" spans="2:12" x14ac:dyDescent="0.2">
      <c r="B106" s="55" t="s">
        <v>151</v>
      </c>
      <c r="C106" s="62">
        <v>1.1353601614734453E-3</v>
      </c>
      <c r="D106" s="63">
        <v>3.3678096757079806E-2</v>
      </c>
      <c r="E106" s="58">
        <v>7927</v>
      </c>
      <c r="F106" s="59">
        <v>0</v>
      </c>
      <c r="G106" s="46"/>
      <c r="H106" s="55" t="s">
        <v>151</v>
      </c>
      <c r="I106" s="72">
        <v>-2.2893930493181294E-2</v>
      </c>
      <c r="J106" s="46"/>
      <c r="K106" s="2">
        <f t="shared" si="6"/>
        <v>-0.67901514154752518</v>
      </c>
      <c r="L106" s="2">
        <f t="shared" si="5"/>
        <v>7.7180301514621463E-4</v>
      </c>
    </row>
    <row r="107" spans="2:12" x14ac:dyDescent="0.2">
      <c r="B107" s="55" t="s">
        <v>152</v>
      </c>
      <c r="C107" s="62">
        <v>2.0058029519364199E-2</v>
      </c>
      <c r="D107" s="63">
        <v>0.14020764912579714</v>
      </c>
      <c r="E107" s="58">
        <v>7927</v>
      </c>
      <c r="F107" s="59">
        <v>0</v>
      </c>
      <c r="G107" s="46"/>
      <c r="H107" s="55" t="s">
        <v>152</v>
      </c>
      <c r="I107" s="72">
        <v>-8.847548719349152E-2</v>
      </c>
      <c r="J107" s="46"/>
      <c r="K107" s="2">
        <f t="shared" si="6"/>
        <v>-0.61837455944956743</v>
      </c>
      <c r="L107" s="2">
        <f t="shared" si="5"/>
        <v>1.2657254757013545E-2</v>
      </c>
    </row>
    <row r="108" spans="2:12" x14ac:dyDescent="0.2">
      <c r="B108" s="55" t="s">
        <v>153</v>
      </c>
      <c r="C108" s="62">
        <v>1.2615112905260502E-4</v>
      </c>
      <c r="D108" s="63">
        <v>1.1231701965979776E-2</v>
      </c>
      <c r="E108" s="58">
        <v>7927</v>
      </c>
      <c r="F108" s="59">
        <v>0</v>
      </c>
      <c r="G108" s="46"/>
      <c r="H108" s="55" t="s">
        <v>153</v>
      </c>
      <c r="I108" s="72">
        <v>-1.6423773834143431E-2</v>
      </c>
      <c r="J108" s="46"/>
      <c r="K108" s="2">
        <f t="shared" si="6"/>
        <v>-1.462084909862406</v>
      </c>
      <c r="L108" s="2">
        <f t="shared" si="5"/>
        <v>1.8446693286177214E-4</v>
      </c>
    </row>
    <row r="109" spans="2:12" ht="24" x14ac:dyDescent="0.2">
      <c r="B109" s="55" t="s">
        <v>154</v>
      </c>
      <c r="C109" s="62">
        <v>7.3167654850510916E-3</v>
      </c>
      <c r="D109" s="63">
        <v>8.5229964262636113E-2</v>
      </c>
      <c r="E109" s="58">
        <v>7927</v>
      </c>
      <c r="F109" s="59">
        <v>0</v>
      </c>
      <c r="G109" s="46"/>
      <c r="H109" s="55" t="s">
        <v>154</v>
      </c>
      <c r="I109" s="72">
        <v>-7.8712336259257026E-2</v>
      </c>
      <c r="J109" s="46"/>
      <c r="K109" s="2">
        <f t="shared" si="6"/>
        <v>-0.9167716686268953</v>
      </c>
      <c r="L109" s="2">
        <f t="shared" si="5"/>
        <v>6.7572444758368187E-3</v>
      </c>
    </row>
    <row r="110" spans="2:12" x14ac:dyDescent="0.2">
      <c r="B110" s="55" t="s">
        <v>155</v>
      </c>
      <c r="C110" s="62">
        <v>5.9291030654724363E-3</v>
      </c>
      <c r="D110" s="63">
        <v>7.6776900330868203E-2</v>
      </c>
      <c r="E110" s="58">
        <v>7927</v>
      </c>
      <c r="F110" s="59">
        <v>0</v>
      </c>
      <c r="G110" s="46"/>
      <c r="H110" s="55" t="s">
        <v>155</v>
      </c>
      <c r="I110" s="72">
        <v>-3.7654445462144866E-2</v>
      </c>
      <c r="J110" s="46"/>
      <c r="K110" s="2">
        <f t="shared" si="6"/>
        <v>-0.48753190364312438</v>
      </c>
      <c r="L110" s="2">
        <f t="shared" si="5"/>
        <v>2.9078679532013765E-3</v>
      </c>
    </row>
    <row r="111" spans="2:12" x14ac:dyDescent="0.2">
      <c r="B111" s="55" t="s">
        <v>156</v>
      </c>
      <c r="C111" s="62">
        <v>7.5690677431563018E-4</v>
      </c>
      <c r="D111" s="63">
        <v>2.7503259640626634E-2</v>
      </c>
      <c r="E111" s="58">
        <v>7927</v>
      </c>
      <c r="F111" s="59">
        <v>0</v>
      </c>
      <c r="G111" s="46"/>
      <c r="H111" s="55" t="s">
        <v>156</v>
      </c>
      <c r="I111" s="72">
        <v>-1.526666826078076E-2</v>
      </c>
      <c r="J111" s="46"/>
      <c r="K111" s="2">
        <f t="shared" si="6"/>
        <v>-0.55466562929212759</v>
      </c>
      <c r="L111" s="2">
        <f t="shared" si="5"/>
        <v>4.2014818529892254E-4</v>
      </c>
    </row>
    <row r="112" spans="2:12" x14ac:dyDescent="0.2">
      <c r="B112" s="55" t="s">
        <v>157</v>
      </c>
      <c r="C112" s="62">
        <v>2.2707203229468905E-3</v>
      </c>
      <c r="D112" s="63">
        <v>4.7600945281543329E-2</v>
      </c>
      <c r="E112" s="58">
        <v>7927</v>
      </c>
      <c r="F112" s="59">
        <v>0</v>
      </c>
      <c r="G112" s="46"/>
      <c r="H112" s="55" t="s">
        <v>157</v>
      </c>
      <c r="I112" s="72">
        <v>-3.1249271829476431E-2</v>
      </c>
      <c r="J112" s="46"/>
      <c r="K112" s="2">
        <f t="shared" si="6"/>
        <v>-0.65499357814108261</v>
      </c>
      <c r="L112" s="2">
        <f t="shared" si="5"/>
        <v>1.4906921743000996E-3</v>
      </c>
    </row>
    <row r="113" spans="2:12" x14ac:dyDescent="0.2">
      <c r="B113" s="55" t="s">
        <v>158</v>
      </c>
      <c r="C113" s="62">
        <v>2.1445691938942854E-3</v>
      </c>
      <c r="D113" s="63">
        <v>4.6262728092501704E-2</v>
      </c>
      <c r="E113" s="58">
        <v>7927</v>
      </c>
      <c r="F113" s="59">
        <v>0</v>
      </c>
      <c r="G113" s="46"/>
      <c r="H113" s="55" t="s">
        <v>158</v>
      </c>
      <c r="I113" s="72">
        <v>-3.0442468986472432E-2</v>
      </c>
      <c r="J113" s="46"/>
      <c r="K113" s="2">
        <f t="shared" si="6"/>
        <v>-0.65662325283885536</v>
      </c>
      <c r="L113" s="2">
        <f t="shared" si="5"/>
        <v>1.4112004169735198E-3</v>
      </c>
    </row>
    <row r="114" spans="2:12" x14ac:dyDescent="0.2">
      <c r="B114" s="55" t="s">
        <v>159</v>
      </c>
      <c r="C114" s="62">
        <v>1.6399646776838655E-3</v>
      </c>
      <c r="D114" s="63">
        <v>4.046580981165631E-2</v>
      </c>
      <c r="E114" s="58">
        <v>7927</v>
      </c>
      <c r="F114" s="59">
        <v>0</v>
      </c>
      <c r="G114" s="46"/>
      <c r="H114" s="55" t="s">
        <v>159</v>
      </c>
      <c r="I114" s="72">
        <v>-2.0550363759553839E-2</v>
      </c>
      <c r="J114" s="46"/>
      <c r="K114" s="2">
        <f t="shared" si="6"/>
        <v>-0.50701226502984065</v>
      </c>
      <c r="L114" s="2">
        <f t="shared" si="5"/>
        <v>8.3284804718068348E-4</v>
      </c>
    </row>
    <row r="115" spans="2:12" x14ac:dyDescent="0.2">
      <c r="B115" s="55" t="s">
        <v>160</v>
      </c>
      <c r="C115" s="62">
        <v>3.5322316134729407E-3</v>
      </c>
      <c r="D115" s="63">
        <v>5.9331265201274151E-2</v>
      </c>
      <c r="E115" s="58">
        <v>7927</v>
      </c>
      <c r="F115" s="59">
        <v>0</v>
      </c>
      <c r="G115" s="46"/>
      <c r="H115" s="55" t="s">
        <v>160</v>
      </c>
      <c r="I115" s="72">
        <v>-4.6722828384975587E-2</v>
      </c>
      <c r="J115" s="46"/>
      <c r="K115" s="2">
        <f t="shared" si="6"/>
        <v>-0.78470924858152979</v>
      </c>
      <c r="L115" s="2">
        <f t="shared" si="5"/>
        <v>2.7816000709308562E-3</v>
      </c>
    </row>
    <row r="116" spans="2:12" ht="24" x14ac:dyDescent="0.2">
      <c r="B116" s="55" t="s">
        <v>161</v>
      </c>
      <c r="C116" s="62">
        <v>2.3968714519994952E-2</v>
      </c>
      <c r="D116" s="63">
        <v>0.15296132459960349</v>
      </c>
      <c r="E116" s="58">
        <v>7927</v>
      </c>
      <c r="F116" s="59">
        <v>0</v>
      </c>
      <c r="G116" s="46"/>
      <c r="H116" s="55" t="s">
        <v>161</v>
      </c>
      <c r="I116" s="72">
        <v>-5.0966960464657325E-2</v>
      </c>
      <c r="J116" s="46"/>
      <c r="K116" s="2">
        <f t="shared" si="6"/>
        <v>-0.32521520109441471</v>
      </c>
      <c r="L116" s="2">
        <f t="shared" si="5"/>
        <v>7.9864143993716927E-3</v>
      </c>
    </row>
    <row r="117" spans="2:12" ht="24" x14ac:dyDescent="0.2">
      <c r="B117" s="55" t="s">
        <v>162</v>
      </c>
      <c r="C117" s="62">
        <v>2.3590261132837138E-2</v>
      </c>
      <c r="D117" s="63">
        <v>0.15177834764566744</v>
      </c>
      <c r="E117" s="58">
        <v>7927</v>
      </c>
      <c r="F117" s="59">
        <v>0</v>
      </c>
      <c r="G117" s="46"/>
      <c r="H117" s="55" t="s">
        <v>162</v>
      </c>
      <c r="I117" s="72">
        <v>-4.7135798981782211E-2</v>
      </c>
      <c r="J117" s="46"/>
      <c r="K117" s="2">
        <f t="shared" si="6"/>
        <v>-0.30323069060246693</v>
      </c>
      <c r="L117" s="2">
        <f t="shared" si="5"/>
        <v>7.3261161683024958E-3</v>
      </c>
    </row>
    <row r="118" spans="2:12" ht="24" x14ac:dyDescent="0.2">
      <c r="B118" s="55" t="s">
        <v>163</v>
      </c>
      <c r="C118" s="62">
        <v>3.2799293553677305E-3</v>
      </c>
      <c r="D118" s="63">
        <v>5.7180275274691127E-2</v>
      </c>
      <c r="E118" s="58">
        <v>7927</v>
      </c>
      <c r="F118" s="59">
        <v>0</v>
      </c>
      <c r="G118" s="46"/>
      <c r="H118" s="55" t="s">
        <v>163</v>
      </c>
      <c r="I118" s="72">
        <v>-1.2304358104705678E-2</v>
      </c>
      <c r="J118" s="46"/>
      <c r="K118" s="2">
        <f t="shared" si="6"/>
        <v>-0.214479566956323</v>
      </c>
      <c r="L118" s="2">
        <f t="shared" si="5"/>
        <v>7.0579277823875437E-4</v>
      </c>
    </row>
    <row r="119" spans="2:12" x14ac:dyDescent="0.2">
      <c r="B119" s="55" t="s">
        <v>164</v>
      </c>
      <c r="C119" s="62">
        <v>4.9198940330515955E-3</v>
      </c>
      <c r="D119" s="63">
        <v>6.9973611814240624E-2</v>
      </c>
      <c r="E119" s="58">
        <v>7927</v>
      </c>
      <c r="F119" s="59">
        <v>0</v>
      </c>
      <c r="G119" s="46"/>
      <c r="H119" s="55" t="s">
        <v>164</v>
      </c>
      <c r="I119" s="72">
        <v>-4.5922374379908419E-2</v>
      </c>
      <c r="J119" s="46"/>
      <c r="K119" s="2">
        <f t="shared" si="6"/>
        <v>-0.65305248620756873</v>
      </c>
      <c r="L119" s="2">
        <f t="shared" si="5"/>
        <v>3.2288345540181515E-3</v>
      </c>
    </row>
    <row r="120" spans="2:12" x14ac:dyDescent="0.2">
      <c r="B120" s="55" t="s">
        <v>165</v>
      </c>
      <c r="C120" s="62">
        <v>2.5230225810521004E-4</v>
      </c>
      <c r="D120" s="63">
        <v>1.5883023196949082E-2</v>
      </c>
      <c r="E120" s="58">
        <v>7927</v>
      </c>
      <c r="F120" s="59">
        <v>0</v>
      </c>
      <c r="G120" s="46"/>
      <c r="H120" s="55" t="s">
        <v>165</v>
      </c>
      <c r="I120" s="72">
        <v>-9.264204910071083E-4</v>
      </c>
      <c r="J120" s="46"/>
      <c r="K120" s="2">
        <f t="shared" si="6"/>
        <v>-5.8313001343672434E-2</v>
      </c>
      <c r="L120" s="2">
        <f t="shared" si="5"/>
        <v>1.4716214850138153E-5</v>
      </c>
    </row>
    <row r="121" spans="2:12" ht="15.75" thickBot="1" x14ac:dyDescent="0.25">
      <c r="B121" s="64" t="s">
        <v>166</v>
      </c>
      <c r="C121" s="65">
        <v>2.5230225810521004E-4</v>
      </c>
      <c r="D121" s="66">
        <v>1.5883023196948565E-2</v>
      </c>
      <c r="E121" s="67">
        <v>7927</v>
      </c>
      <c r="F121" s="68">
        <v>0</v>
      </c>
      <c r="G121" s="46"/>
      <c r="H121" s="64" t="s">
        <v>166</v>
      </c>
      <c r="I121" s="73">
        <v>5.0509200728152213E-4</v>
      </c>
      <c r="J121" s="46"/>
      <c r="K121" s="2">
        <f t="shared" si="6"/>
        <v>3.1792723914459024E-2</v>
      </c>
      <c r="L121" s="2">
        <f t="shared" si="5"/>
        <v>-8.0234003569612682E-6</v>
      </c>
    </row>
    <row r="122" spans="2:12" ht="43.5" customHeight="1" thickTop="1" x14ac:dyDescent="0.2">
      <c r="B122" s="133" t="s">
        <v>48</v>
      </c>
      <c r="C122" s="133"/>
      <c r="D122" s="133"/>
      <c r="E122" s="133"/>
      <c r="F122" s="133"/>
      <c r="G122" s="46"/>
      <c r="H122" s="133" t="s">
        <v>7</v>
      </c>
      <c r="I122" s="133"/>
      <c r="J122" s="46"/>
    </row>
  </sheetData>
  <mergeCells count="7">
    <mergeCell ref="K5:L5"/>
    <mergeCell ref="B5:F5"/>
    <mergeCell ref="B6"/>
    <mergeCell ref="B122:F122"/>
    <mergeCell ref="H4:I4"/>
    <mergeCell ref="H5:H6"/>
    <mergeCell ref="H122:I122"/>
  </mergeCells>
  <pageMargins left="0.25" right="0.2" top="0.25" bottom="0.25" header="0.55000000000000004" footer="0.05"/>
  <pageSetup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6"/>
  <sheetViews>
    <sheetView topLeftCell="A106" workbookViewId="0">
      <selection activeCell="O107" sqref="O107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11" style="2" customWidth="1"/>
    <col min="4" max="4" width="11.140625" style="2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36" t="s">
        <v>6</v>
      </c>
      <c r="I4" s="136"/>
      <c r="J4" s="3"/>
    </row>
    <row r="5" spans="1:12" ht="16.5" thickTop="1" thickBot="1" x14ac:dyDescent="0.25">
      <c r="B5" s="136" t="s">
        <v>0</v>
      </c>
      <c r="C5" s="136"/>
      <c r="D5" s="136"/>
      <c r="E5" s="136"/>
      <c r="F5" s="136"/>
      <c r="G5" s="3"/>
      <c r="H5" s="139" t="s">
        <v>47</v>
      </c>
      <c r="I5" s="20" t="s">
        <v>4</v>
      </c>
      <c r="J5" s="3"/>
      <c r="K5" s="125" t="s">
        <v>8</v>
      </c>
      <c r="L5" s="125"/>
    </row>
    <row r="6" spans="1:12" ht="27" thickTop="1" thickBot="1" x14ac:dyDescent="0.25">
      <c r="B6" s="137" t="s">
        <v>47</v>
      </c>
      <c r="C6" s="4" t="s">
        <v>1</v>
      </c>
      <c r="D6" s="5" t="s">
        <v>49</v>
      </c>
      <c r="E6" s="5" t="s">
        <v>50</v>
      </c>
      <c r="F6" s="6" t="s">
        <v>2</v>
      </c>
      <c r="G6" s="3"/>
      <c r="H6" s="140"/>
      <c r="I6" s="21" t="s">
        <v>5</v>
      </c>
      <c r="J6" s="3"/>
      <c r="K6" s="1" t="s">
        <v>9</v>
      </c>
      <c r="L6" s="1" t="s">
        <v>10</v>
      </c>
    </row>
    <row r="7" spans="1:12" ht="24.75" thickTop="1" x14ac:dyDescent="0.2">
      <c r="B7" s="7" t="s">
        <v>51</v>
      </c>
      <c r="C7" s="8">
        <v>0.5143110435663627</v>
      </c>
      <c r="D7" s="9">
        <v>0.49982680370500704</v>
      </c>
      <c r="E7" s="10">
        <v>7896</v>
      </c>
      <c r="F7" s="11">
        <v>0</v>
      </c>
      <c r="G7" s="3"/>
      <c r="H7" s="7" t="s">
        <v>51</v>
      </c>
      <c r="I7" s="22">
        <v>2.9534455146884939E-2</v>
      </c>
      <c r="J7" s="3"/>
      <c r="K7" s="2">
        <f>((1-C7)/D7)*I7</f>
        <v>2.8699058539470874E-2</v>
      </c>
      <c r="L7" s="2">
        <f>((0-C7)/D7)*I7</f>
        <v>-3.0390319877129392E-2</v>
      </c>
    </row>
    <row r="8" spans="1:12" ht="24" x14ac:dyDescent="0.2">
      <c r="B8" s="12" t="s">
        <v>52</v>
      </c>
      <c r="C8" s="13">
        <v>0.13576494427558256</v>
      </c>
      <c r="D8" s="14">
        <v>0.34256048494211183</v>
      </c>
      <c r="E8" s="15">
        <v>7896</v>
      </c>
      <c r="F8" s="16">
        <v>0</v>
      </c>
      <c r="G8" s="3"/>
      <c r="H8" s="12" t="s">
        <v>52</v>
      </c>
      <c r="I8" s="23">
        <v>-6.7142992576964558E-2</v>
      </c>
      <c r="J8" s="3"/>
      <c r="K8" s="2">
        <f t="shared" ref="K8:K71" si="0">((1-C8)/D8)*I8</f>
        <v>-0.16939294075632497</v>
      </c>
      <c r="L8" s="2">
        <f t="shared" ref="L8:L71" si="1">((0-C8)/D8)*I8</f>
        <v>2.6610379907793136E-2</v>
      </c>
    </row>
    <row r="9" spans="1:12" ht="24" x14ac:dyDescent="0.2">
      <c r="B9" s="12" t="s">
        <v>53</v>
      </c>
      <c r="C9" s="13">
        <v>5.3191489361702135E-2</v>
      </c>
      <c r="D9" s="14">
        <v>0.22442935150026777</v>
      </c>
      <c r="E9" s="15">
        <v>7896</v>
      </c>
      <c r="F9" s="16">
        <v>0</v>
      </c>
      <c r="G9" s="3"/>
      <c r="H9" s="12" t="s">
        <v>53</v>
      </c>
      <c r="I9" s="23">
        <v>-1.4150265713546203E-2</v>
      </c>
      <c r="J9" s="3"/>
      <c r="K9" s="2">
        <f t="shared" si="0"/>
        <v>-5.9696255930066555E-2</v>
      </c>
      <c r="L9" s="2">
        <f t="shared" si="1"/>
        <v>3.3537222432621669E-3</v>
      </c>
    </row>
    <row r="10" spans="1:12" ht="24" x14ac:dyDescent="0.2">
      <c r="B10" s="12" t="s">
        <v>54</v>
      </c>
      <c r="C10" s="13">
        <v>3.0015197568389055E-2</v>
      </c>
      <c r="D10" s="14">
        <v>0.17063989325444845</v>
      </c>
      <c r="E10" s="15">
        <v>7896</v>
      </c>
      <c r="F10" s="16">
        <v>0</v>
      </c>
      <c r="G10" s="3"/>
      <c r="H10" s="12" t="s">
        <v>54</v>
      </c>
      <c r="I10" s="23">
        <v>1.0320115468726414E-3</v>
      </c>
      <c r="J10" s="3"/>
      <c r="K10" s="2">
        <f t="shared" si="0"/>
        <v>5.8663627672792384E-3</v>
      </c>
      <c r="L10" s="2">
        <f t="shared" si="1"/>
        <v>-1.8152865594009396E-4</v>
      </c>
    </row>
    <row r="11" spans="1:12" ht="24" x14ac:dyDescent="0.2">
      <c r="B11" s="12" t="s">
        <v>55</v>
      </c>
      <c r="C11" s="13">
        <v>7.6114488348530907E-2</v>
      </c>
      <c r="D11" s="14">
        <v>0.26519800159689277</v>
      </c>
      <c r="E11" s="15">
        <v>7896</v>
      </c>
      <c r="F11" s="16">
        <v>0</v>
      </c>
      <c r="G11" s="3"/>
      <c r="H11" s="12" t="s">
        <v>55</v>
      </c>
      <c r="I11" s="23">
        <v>7.7005626430403653E-4</v>
      </c>
      <c r="J11" s="3"/>
      <c r="K11" s="2">
        <f t="shared" si="0"/>
        <v>2.682689241483671E-3</v>
      </c>
      <c r="L11" s="2">
        <f t="shared" si="1"/>
        <v>-2.2101387719419968E-4</v>
      </c>
    </row>
    <row r="12" spans="1:12" ht="24" x14ac:dyDescent="0.2">
      <c r="B12" s="12" t="s">
        <v>56</v>
      </c>
      <c r="C12" s="13">
        <v>1.6970618034447819E-2</v>
      </c>
      <c r="D12" s="14">
        <v>0.12916938189416705</v>
      </c>
      <c r="E12" s="15">
        <v>7896</v>
      </c>
      <c r="F12" s="16">
        <v>0</v>
      </c>
      <c r="G12" s="3"/>
      <c r="H12" s="12" t="s">
        <v>56</v>
      </c>
      <c r="I12" s="23">
        <v>-8.1035457282627576E-3</v>
      </c>
      <c r="J12" s="3"/>
      <c r="K12" s="2">
        <f t="shared" si="0"/>
        <v>-6.1671143982949213E-2</v>
      </c>
      <c r="L12" s="2">
        <f t="shared" si="1"/>
        <v>1.0646654591233177E-3</v>
      </c>
    </row>
    <row r="13" spans="1:12" ht="24" x14ac:dyDescent="0.2">
      <c r="B13" s="12" t="s">
        <v>57</v>
      </c>
      <c r="C13" s="13">
        <v>3.4701114488348526E-2</v>
      </c>
      <c r="D13" s="14">
        <v>0.18303330283537267</v>
      </c>
      <c r="E13" s="15">
        <v>7896</v>
      </c>
      <c r="F13" s="16">
        <v>0</v>
      </c>
      <c r="G13" s="3"/>
      <c r="H13" s="12" t="s">
        <v>57</v>
      </c>
      <c r="I13" s="23">
        <v>-1.6695384834560078E-3</v>
      </c>
      <c r="J13" s="3"/>
      <c r="K13" s="2">
        <f t="shared" si="0"/>
        <v>-8.804974900378848E-3</v>
      </c>
      <c r="L13" s="2">
        <f t="shared" si="1"/>
        <v>3.1652625593070114E-4</v>
      </c>
    </row>
    <row r="14" spans="1:12" ht="24" x14ac:dyDescent="0.2">
      <c r="B14" s="12" t="s">
        <v>58</v>
      </c>
      <c r="C14" s="13">
        <v>1.5197568389057749E-2</v>
      </c>
      <c r="D14" s="14">
        <v>0.12234581321219225</v>
      </c>
      <c r="E14" s="15">
        <v>7896</v>
      </c>
      <c r="F14" s="16">
        <v>0</v>
      </c>
      <c r="G14" s="3"/>
      <c r="H14" s="12" t="s">
        <v>58</v>
      </c>
      <c r="I14" s="23">
        <v>-6.5985198540262913E-3</v>
      </c>
      <c r="J14" s="3"/>
      <c r="K14" s="2">
        <f t="shared" si="0"/>
        <v>-5.3113696551330754E-2</v>
      </c>
      <c r="L14" s="2">
        <f t="shared" si="1"/>
        <v>8.1965581097732628E-4</v>
      </c>
    </row>
    <row r="15" spans="1:12" ht="24" x14ac:dyDescent="0.2">
      <c r="B15" s="12" t="s">
        <v>59</v>
      </c>
      <c r="C15" s="13">
        <v>8.4346504559270508E-2</v>
      </c>
      <c r="D15" s="14">
        <v>0.27792436766785283</v>
      </c>
      <c r="E15" s="15">
        <v>7896</v>
      </c>
      <c r="F15" s="16">
        <v>0</v>
      </c>
      <c r="G15" s="3"/>
      <c r="H15" s="12" t="s">
        <v>59</v>
      </c>
      <c r="I15" s="23">
        <v>2.5383457726226962E-2</v>
      </c>
      <c r="J15" s="3"/>
      <c r="K15" s="2">
        <f t="shared" si="0"/>
        <v>8.362869362059229E-2</v>
      </c>
      <c r="L15" s="2">
        <f t="shared" si="1"/>
        <v>-7.7035560098636865E-3</v>
      </c>
    </row>
    <row r="16" spans="1:12" ht="24" x14ac:dyDescent="0.2">
      <c r="B16" s="12" t="s">
        <v>60</v>
      </c>
      <c r="C16" s="13">
        <v>2.6595744680851063E-3</v>
      </c>
      <c r="D16" s="14">
        <v>5.150569972353726E-2</v>
      </c>
      <c r="E16" s="15">
        <v>7896</v>
      </c>
      <c r="F16" s="16">
        <v>0</v>
      </c>
      <c r="G16" s="3"/>
      <c r="H16" s="12" t="s">
        <v>60</v>
      </c>
      <c r="I16" s="23">
        <v>1.3870614648736696E-4</v>
      </c>
      <c r="J16" s="3"/>
      <c r="K16" s="2">
        <f t="shared" si="0"/>
        <v>2.6858628832176577E-3</v>
      </c>
      <c r="L16" s="2">
        <f t="shared" si="1"/>
        <v>-7.1623010219137531E-6</v>
      </c>
    </row>
    <row r="17" spans="2:12" ht="24" x14ac:dyDescent="0.2">
      <c r="B17" s="12" t="s">
        <v>61</v>
      </c>
      <c r="C17" s="13">
        <v>3.6094224924012153E-2</v>
      </c>
      <c r="D17" s="14">
        <v>0.18653642705636722</v>
      </c>
      <c r="E17" s="15">
        <v>7896</v>
      </c>
      <c r="F17" s="16">
        <v>0</v>
      </c>
      <c r="G17" s="3"/>
      <c r="H17" s="12" t="s">
        <v>61</v>
      </c>
      <c r="I17" s="23">
        <v>3.2448712561117692E-2</v>
      </c>
      <c r="J17" s="3"/>
      <c r="K17" s="2">
        <f t="shared" si="0"/>
        <v>0.16767503229806538</v>
      </c>
      <c r="L17" s="2">
        <f t="shared" si="1"/>
        <v>-6.2787260813229042E-3</v>
      </c>
    </row>
    <row r="18" spans="2:12" x14ac:dyDescent="0.2">
      <c r="B18" s="12" t="s">
        <v>62</v>
      </c>
      <c r="C18" s="13">
        <v>6.3323201621073963E-4</v>
      </c>
      <c r="D18" s="14">
        <v>2.5157726235693116E-2</v>
      </c>
      <c r="E18" s="15">
        <v>7896</v>
      </c>
      <c r="F18" s="16">
        <v>0</v>
      </c>
      <c r="G18" s="3"/>
      <c r="H18" s="12" t="s">
        <v>62</v>
      </c>
      <c r="I18" s="23">
        <v>3.1306061325652381E-3</v>
      </c>
      <c r="J18" s="3"/>
      <c r="K18" s="2">
        <f t="shared" si="0"/>
        <v>0.12436035368304243</v>
      </c>
      <c r="L18" s="2">
        <f t="shared" si="1"/>
        <v>-7.8798855457510114E-5</v>
      </c>
    </row>
    <row r="19" spans="2:12" ht="24" x14ac:dyDescent="0.2">
      <c r="B19" s="12" t="s">
        <v>63</v>
      </c>
      <c r="C19" s="13">
        <v>0.4521276595744681</v>
      </c>
      <c r="D19" s="14">
        <v>0.49773448178047669</v>
      </c>
      <c r="E19" s="15">
        <v>7896</v>
      </c>
      <c r="F19" s="16">
        <v>0</v>
      </c>
      <c r="G19" s="3"/>
      <c r="H19" s="12" t="s">
        <v>63</v>
      </c>
      <c r="I19" s="23">
        <v>5.0437910120320256E-2</v>
      </c>
      <c r="J19" s="3"/>
      <c r="K19" s="2">
        <f t="shared" si="0"/>
        <v>5.5518628657076075E-2</v>
      </c>
      <c r="L19" s="2">
        <f t="shared" si="1"/>
        <v>-4.5816344037392875E-2</v>
      </c>
    </row>
    <row r="20" spans="2:12" ht="24" x14ac:dyDescent="0.2">
      <c r="B20" s="12" t="s">
        <v>64</v>
      </c>
      <c r="C20" s="13">
        <v>0.12462006079027355</v>
      </c>
      <c r="D20" s="14">
        <v>0.33030852067797434</v>
      </c>
      <c r="E20" s="15">
        <v>7896</v>
      </c>
      <c r="F20" s="16">
        <v>0</v>
      </c>
      <c r="G20" s="3"/>
      <c r="H20" s="12" t="s">
        <v>64</v>
      </c>
      <c r="I20" s="23">
        <v>-4.4342655673445142E-2</v>
      </c>
      <c r="J20" s="3"/>
      <c r="K20" s="2">
        <f t="shared" ref="K20:K65" si="2">((1-C20)/D20)*I20</f>
        <v>-0.11751640904735103</v>
      </c>
      <c r="L20" s="2">
        <f t="shared" ref="L20:L65" si="3">((0-C20)/D20)*I20</f>
        <v>1.6729766565768724E-2</v>
      </c>
    </row>
    <row r="21" spans="2:12" ht="24" x14ac:dyDescent="0.2">
      <c r="B21" s="12" t="s">
        <v>65</v>
      </c>
      <c r="C21" s="13">
        <v>0.3661347517730496</v>
      </c>
      <c r="D21" s="14">
        <v>0.48177742905759857</v>
      </c>
      <c r="E21" s="15">
        <v>7896</v>
      </c>
      <c r="F21" s="16">
        <v>0</v>
      </c>
      <c r="G21" s="3"/>
      <c r="H21" s="12" t="s">
        <v>65</v>
      </c>
      <c r="I21" s="23">
        <v>-1.5579911839317895E-2</v>
      </c>
      <c r="J21" s="3"/>
      <c r="K21" s="2">
        <f t="shared" si="2"/>
        <v>-2.0498188768827891E-2</v>
      </c>
      <c r="L21" s="2">
        <f t="shared" si="3"/>
        <v>1.1840212533602679E-2</v>
      </c>
    </row>
    <row r="22" spans="2:12" ht="24" x14ac:dyDescent="0.2">
      <c r="B22" s="12" t="s">
        <v>66</v>
      </c>
      <c r="C22" s="13">
        <v>3.1661600810536983E-2</v>
      </c>
      <c r="D22" s="14">
        <v>0.17510861545555004</v>
      </c>
      <c r="E22" s="15">
        <v>7896</v>
      </c>
      <c r="F22" s="16">
        <v>0</v>
      </c>
      <c r="G22" s="3"/>
      <c r="H22" s="12" t="s">
        <v>66</v>
      </c>
      <c r="I22" s="23">
        <v>-6.4895452327627823E-3</v>
      </c>
      <c r="J22" s="3"/>
      <c r="K22" s="2">
        <f t="shared" si="2"/>
        <v>-3.5886731362776876E-2</v>
      </c>
      <c r="L22" s="2">
        <f t="shared" si="3"/>
        <v>1.1733825321336936E-3</v>
      </c>
    </row>
    <row r="23" spans="2:12" ht="24" x14ac:dyDescent="0.2">
      <c r="B23" s="12" t="s">
        <v>67</v>
      </c>
      <c r="C23" s="13">
        <v>6.3323201621073959E-3</v>
      </c>
      <c r="D23" s="14">
        <v>7.9328550167500719E-2</v>
      </c>
      <c r="E23" s="15">
        <v>7896</v>
      </c>
      <c r="F23" s="16">
        <v>0</v>
      </c>
      <c r="G23" s="3"/>
      <c r="H23" s="12" t="s">
        <v>67</v>
      </c>
      <c r="I23" s="23">
        <v>-2.3106230539912702E-3</v>
      </c>
      <c r="J23" s="3"/>
      <c r="K23" s="2">
        <f t="shared" si="2"/>
        <v>-2.8942813705677327E-2</v>
      </c>
      <c r="L23" s="2">
        <f t="shared" si="3"/>
        <v>1.8444311563648561E-4</v>
      </c>
    </row>
    <row r="24" spans="2:12" ht="24" x14ac:dyDescent="0.2">
      <c r="B24" s="12" t="s">
        <v>68</v>
      </c>
      <c r="C24" s="13">
        <v>6.3323201621073963E-4</v>
      </c>
      <c r="D24" s="14">
        <v>2.5157726235693227E-2</v>
      </c>
      <c r="E24" s="15">
        <v>7896</v>
      </c>
      <c r="F24" s="16">
        <v>0</v>
      </c>
      <c r="G24" s="3"/>
      <c r="H24" s="12" t="s">
        <v>68</v>
      </c>
      <c r="I24" s="23">
        <v>-5.9202903666285677E-4</v>
      </c>
      <c r="J24" s="3"/>
      <c r="K24" s="2">
        <f t="shared" si="2"/>
        <v>-2.3517790891725721E-2</v>
      </c>
      <c r="L24" s="2">
        <f t="shared" si="3"/>
        <v>1.4901654347817592E-5</v>
      </c>
    </row>
    <row r="25" spans="2:12" ht="24" x14ac:dyDescent="0.2">
      <c r="B25" s="12" t="s">
        <v>69</v>
      </c>
      <c r="C25" s="13">
        <v>1.3931104356636271E-3</v>
      </c>
      <c r="D25" s="14">
        <v>3.7300749160438573E-2</v>
      </c>
      <c r="E25" s="15">
        <v>7896</v>
      </c>
      <c r="F25" s="16">
        <v>0</v>
      </c>
      <c r="G25" s="3"/>
      <c r="H25" s="12" t="s">
        <v>69</v>
      </c>
      <c r="I25" s="23">
        <v>-2.19102817759987E-3</v>
      </c>
      <c r="J25" s="3"/>
      <c r="K25" s="2">
        <f t="shared" si="2"/>
        <v>-5.8657691403726668E-2</v>
      </c>
      <c r="L25" s="2">
        <f t="shared" si="3"/>
        <v>8.1830641146606639E-5</v>
      </c>
    </row>
    <row r="26" spans="2:12" ht="24" x14ac:dyDescent="0.2">
      <c r="B26" s="12" t="s">
        <v>70</v>
      </c>
      <c r="C26" s="13">
        <v>4.1793313069908803E-3</v>
      </c>
      <c r="D26" s="14">
        <v>6.4516599792212651E-2</v>
      </c>
      <c r="E26" s="15">
        <v>7896</v>
      </c>
      <c r="F26" s="16">
        <v>0</v>
      </c>
      <c r="G26" s="3"/>
      <c r="H26" s="12" t="s">
        <v>70</v>
      </c>
      <c r="I26" s="23">
        <v>-1.029192095114758E-2</v>
      </c>
      <c r="J26" s="3"/>
      <c r="K26" s="2">
        <f t="shared" si="2"/>
        <v>-0.15885690871366173</v>
      </c>
      <c r="L26" s="2">
        <f t="shared" si="3"/>
        <v>6.6670202054569961E-4</v>
      </c>
    </row>
    <row r="27" spans="2:12" ht="24" x14ac:dyDescent="0.2">
      <c r="B27" s="12" t="s">
        <v>71</v>
      </c>
      <c r="C27" s="13">
        <v>6.0790273556231003E-3</v>
      </c>
      <c r="D27" s="14">
        <v>7.7735693768957795E-2</v>
      </c>
      <c r="E27" s="15">
        <v>7896</v>
      </c>
      <c r="F27" s="16">
        <v>0</v>
      </c>
      <c r="G27" s="3"/>
      <c r="H27" s="12" t="s">
        <v>71</v>
      </c>
      <c r="I27" s="23">
        <v>-1.601680301015625E-3</v>
      </c>
      <c r="J27" s="3"/>
      <c r="K27" s="2">
        <f t="shared" si="2"/>
        <v>-2.0478927574535902E-2</v>
      </c>
      <c r="L27" s="2">
        <f t="shared" si="3"/>
        <v>1.2525337966077003E-4</v>
      </c>
    </row>
    <row r="28" spans="2:12" ht="24" x14ac:dyDescent="0.2">
      <c r="B28" s="12" t="s">
        <v>72</v>
      </c>
      <c r="C28" s="13">
        <v>3.7993920972644377E-4</v>
      </c>
      <c r="D28" s="14">
        <v>1.9489560325165127E-2</v>
      </c>
      <c r="E28" s="15">
        <v>7896</v>
      </c>
      <c r="F28" s="16">
        <v>0</v>
      </c>
      <c r="G28" s="3"/>
      <c r="H28" s="12" t="s">
        <v>72</v>
      </c>
      <c r="I28" s="23">
        <v>-5.0720986852258489E-3</v>
      </c>
      <c r="J28" s="3"/>
      <c r="K28" s="2">
        <f t="shared" si="2"/>
        <v>-0.26014807473686669</v>
      </c>
      <c r="L28" s="2">
        <f t="shared" si="3"/>
        <v>9.8878021564753602E-5</v>
      </c>
    </row>
    <row r="29" spans="2:12" ht="24" x14ac:dyDescent="0.2">
      <c r="B29" s="12" t="s">
        <v>73</v>
      </c>
      <c r="C29" s="13">
        <v>1.2664640324214793E-4</v>
      </c>
      <c r="D29" s="14">
        <v>1.125372841515873E-2</v>
      </c>
      <c r="E29" s="15">
        <v>7896</v>
      </c>
      <c r="F29" s="16">
        <v>0</v>
      </c>
      <c r="G29" s="3"/>
      <c r="H29" s="12" t="s">
        <v>73</v>
      </c>
      <c r="I29" s="23">
        <v>-6.9056381901332776E-3</v>
      </c>
      <c r="J29" s="3"/>
      <c r="K29" s="2">
        <f t="shared" si="2"/>
        <v>-0.61355342524471412</v>
      </c>
      <c r="L29" s="2">
        <f t="shared" si="3"/>
        <v>7.7714176725106278E-5</v>
      </c>
    </row>
    <row r="30" spans="2:12" x14ac:dyDescent="0.2">
      <c r="B30" s="12" t="s">
        <v>74</v>
      </c>
      <c r="C30" s="13">
        <v>1.5197568389057751E-3</v>
      </c>
      <c r="D30" s="14">
        <v>3.8956891323942346E-2</v>
      </c>
      <c r="E30" s="15">
        <v>7896</v>
      </c>
      <c r="F30" s="16">
        <v>0</v>
      </c>
      <c r="G30" s="3"/>
      <c r="H30" s="12" t="s">
        <v>74</v>
      </c>
      <c r="I30" s="23">
        <v>-7.7035117110298048E-4</v>
      </c>
      <c r="J30" s="3"/>
      <c r="K30" s="2">
        <f t="shared" si="2"/>
        <v>-1.9744399475982069E-2</v>
      </c>
      <c r="L30" s="2">
        <f t="shared" si="3"/>
        <v>3.0052358410931613E-5</v>
      </c>
    </row>
    <row r="31" spans="2:12" ht="24" x14ac:dyDescent="0.2">
      <c r="B31" s="12" t="s">
        <v>75</v>
      </c>
      <c r="C31" s="13">
        <v>1.2664640324214793E-3</v>
      </c>
      <c r="D31" s="14">
        <v>3.5567124026951571E-2</v>
      </c>
      <c r="E31" s="15">
        <v>7896</v>
      </c>
      <c r="F31" s="16">
        <v>0</v>
      </c>
      <c r="G31" s="3"/>
      <c r="H31" s="12" t="s">
        <v>75</v>
      </c>
      <c r="I31" s="23">
        <v>-8.1771400589836511E-4</v>
      </c>
      <c r="J31" s="3"/>
      <c r="K31" s="2">
        <f t="shared" si="2"/>
        <v>-2.2961609150693098E-2</v>
      </c>
      <c r="L31" s="2">
        <f t="shared" si="3"/>
        <v>2.9116927657485544E-5</v>
      </c>
    </row>
    <row r="32" spans="2:12" ht="24" x14ac:dyDescent="0.2">
      <c r="B32" s="12" t="s">
        <v>76</v>
      </c>
      <c r="C32" s="13">
        <v>2.5329280648429586E-4</v>
      </c>
      <c r="D32" s="14">
        <v>1.5914167392554406E-2</v>
      </c>
      <c r="E32" s="15">
        <v>7896</v>
      </c>
      <c r="F32" s="16">
        <v>0</v>
      </c>
      <c r="G32" s="3"/>
      <c r="H32" s="12" t="s">
        <v>76</v>
      </c>
      <c r="I32" s="23">
        <v>-6.5559633056760979E-4</v>
      </c>
      <c r="J32" s="3"/>
      <c r="K32" s="2">
        <f t="shared" si="2"/>
        <v>-4.1185332324691321E-2</v>
      </c>
      <c r="L32" s="2">
        <f t="shared" si="3"/>
        <v>1.0434591417454097E-5</v>
      </c>
    </row>
    <row r="33" spans="2:12" ht="24" x14ac:dyDescent="0.2">
      <c r="B33" s="12" t="s">
        <v>77</v>
      </c>
      <c r="C33" s="13">
        <v>3.2928064842958462E-3</v>
      </c>
      <c r="D33" s="14">
        <v>5.7292055394484488E-2</v>
      </c>
      <c r="E33" s="15">
        <v>7896</v>
      </c>
      <c r="F33" s="16">
        <v>0</v>
      </c>
      <c r="G33" s="3"/>
      <c r="H33" s="12" t="s">
        <v>77</v>
      </c>
      <c r="I33" s="23">
        <v>-8.7443767218033409E-3</v>
      </c>
      <c r="J33" s="3"/>
      <c r="K33" s="2">
        <f t="shared" si="2"/>
        <v>-0.15212551062135068</v>
      </c>
      <c r="L33" s="2">
        <f t="shared" si="3"/>
        <v>5.0257474919378881E-4</v>
      </c>
    </row>
    <row r="34" spans="2:12" x14ac:dyDescent="0.2">
      <c r="B34" s="12" t="s">
        <v>78</v>
      </c>
      <c r="C34" s="13">
        <v>0.28470111448834856</v>
      </c>
      <c r="D34" s="14">
        <v>0.45130054758111354</v>
      </c>
      <c r="E34" s="15">
        <v>7896</v>
      </c>
      <c r="F34" s="16">
        <v>0</v>
      </c>
      <c r="G34" s="3"/>
      <c r="H34" s="12" t="s">
        <v>78</v>
      </c>
      <c r="I34" s="23">
        <v>3.1157359993068078E-2</v>
      </c>
      <c r="J34" s="3"/>
      <c r="K34" s="2">
        <f t="shared" si="2"/>
        <v>4.9383553815700247E-2</v>
      </c>
      <c r="L34" s="2">
        <f t="shared" si="3"/>
        <v>-1.9655493799166816E-2</v>
      </c>
    </row>
    <row r="35" spans="2:12" x14ac:dyDescent="0.2">
      <c r="B35" s="12" t="s">
        <v>79</v>
      </c>
      <c r="C35" s="13">
        <v>0.98505572441742661</v>
      </c>
      <c r="D35" s="14">
        <v>0.1213375819796408</v>
      </c>
      <c r="E35" s="15">
        <v>7896</v>
      </c>
      <c r="F35" s="16">
        <v>0</v>
      </c>
      <c r="G35" s="3"/>
      <c r="H35" s="12" t="s">
        <v>79</v>
      </c>
      <c r="I35" s="23">
        <v>2.4546062991279954E-2</v>
      </c>
      <c r="J35" s="3"/>
      <c r="K35" s="2">
        <f t="shared" si="2"/>
        <v>3.0231616933856682E-3</v>
      </c>
      <c r="L35" s="2">
        <f t="shared" si="3"/>
        <v>-0.19927247161994779</v>
      </c>
    </row>
    <row r="36" spans="2:12" x14ac:dyDescent="0.2">
      <c r="B36" s="12" t="s">
        <v>80</v>
      </c>
      <c r="C36" s="13">
        <v>0.96694528875379937</v>
      </c>
      <c r="D36" s="14">
        <v>0.17879078753674957</v>
      </c>
      <c r="E36" s="15">
        <v>7896</v>
      </c>
      <c r="F36" s="16">
        <v>0</v>
      </c>
      <c r="G36" s="3"/>
      <c r="H36" s="12" t="s">
        <v>80</v>
      </c>
      <c r="I36" s="23">
        <v>3.006962808917802E-2</v>
      </c>
      <c r="J36" s="3"/>
      <c r="K36" s="2">
        <f t="shared" si="2"/>
        <v>5.5592510523738417E-3</v>
      </c>
      <c r="L36" s="2">
        <f t="shared" si="3"/>
        <v>-0.16262406814128066</v>
      </c>
    </row>
    <row r="37" spans="2:12" x14ac:dyDescent="0.2">
      <c r="B37" s="12" t="s">
        <v>81</v>
      </c>
      <c r="C37" s="13">
        <v>6.889564336372847E-2</v>
      </c>
      <c r="D37" s="14">
        <v>0.25329263503436494</v>
      </c>
      <c r="E37" s="15">
        <v>7896</v>
      </c>
      <c r="F37" s="16">
        <v>0</v>
      </c>
      <c r="G37" s="3"/>
      <c r="H37" s="12" t="s">
        <v>81</v>
      </c>
      <c r="I37" s="23">
        <v>5.5118965539279731E-2</v>
      </c>
      <c r="J37" s="3"/>
      <c r="K37" s="2">
        <f t="shared" si="2"/>
        <v>0.20261745447097163</v>
      </c>
      <c r="L37" s="2">
        <f t="shared" si="3"/>
        <v>-1.4992368774783538E-2</v>
      </c>
    </row>
    <row r="38" spans="2:12" x14ac:dyDescent="0.2">
      <c r="B38" s="12" t="s">
        <v>82</v>
      </c>
      <c r="C38" s="13">
        <v>0.28622087132725432</v>
      </c>
      <c r="D38" s="14">
        <v>0.4520225227677736</v>
      </c>
      <c r="E38" s="15">
        <v>7896</v>
      </c>
      <c r="F38" s="16">
        <v>0</v>
      </c>
      <c r="G38" s="3"/>
      <c r="H38" s="12" t="s">
        <v>82</v>
      </c>
      <c r="I38" s="23">
        <v>6.8078233157483625E-2</v>
      </c>
      <c r="J38" s="3"/>
      <c r="K38" s="2">
        <f t="shared" si="2"/>
        <v>0.10750088656465738</v>
      </c>
      <c r="L38" s="2">
        <f t="shared" si="3"/>
        <v>-4.3107168849560985E-2</v>
      </c>
    </row>
    <row r="39" spans="2:12" x14ac:dyDescent="0.2">
      <c r="B39" s="12" t="s">
        <v>83</v>
      </c>
      <c r="C39" s="13">
        <v>0.20554711246200608</v>
      </c>
      <c r="D39" s="14">
        <v>0.40412644145206073</v>
      </c>
      <c r="E39" s="15">
        <v>7896</v>
      </c>
      <c r="F39" s="16">
        <v>0</v>
      </c>
      <c r="G39" s="3"/>
      <c r="H39" s="12" t="s">
        <v>83</v>
      </c>
      <c r="I39" s="23">
        <v>6.6547985792559425E-2</v>
      </c>
      <c r="J39" s="3"/>
      <c r="K39" s="2">
        <f t="shared" si="2"/>
        <v>0.13082350979750929</v>
      </c>
      <c r="L39" s="2">
        <f t="shared" si="3"/>
        <v>-3.3847689526758741E-2</v>
      </c>
    </row>
    <row r="40" spans="2:12" x14ac:dyDescent="0.2">
      <c r="B40" s="12" t="s">
        <v>84</v>
      </c>
      <c r="C40" s="13">
        <v>0.94465552178318135</v>
      </c>
      <c r="D40" s="14">
        <v>0.22866588955534872</v>
      </c>
      <c r="E40" s="15">
        <v>7896</v>
      </c>
      <c r="F40" s="16">
        <v>0</v>
      </c>
      <c r="G40" s="3"/>
      <c r="H40" s="12" t="s">
        <v>84</v>
      </c>
      <c r="I40" s="23">
        <v>5.8626542308745186E-2</v>
      </c>
      <c r="J40" s="3"/>
      <c r="K40" s="2">
        <f t="shared" si="2"/>
        <v>1.4189503296898043E-2</v>
      </c>
      <c r="L40" s="2">
        <f t="shared" si="3"/>
        <v>-0.24219566382508581</v>
      </c>
    </row>
    <row r="41" spans="2:12" x14ac:dyDescent="0.2">
      <c r="B41" s="12" t="s">
        <v>85</v>
      </c>
      <c r="C41" s="13">
        <v>0.14602330293819654</v>
      </c>
      <c r="D41" s="14">
        <v>0.35315194011519652</v>
      </c>
      <c r="E41" s="15">
        <v>7896</v>
      </c>
      <c r="F41" s="16">
        <v>0</v>
      </c>
      <c r="G41" s="3"/>
      <c r="H41" s="12" t="s">
        <v>85</v>
      </c>
      <c r="I41" s="23">
        <v>5.448846451532962E-2</v>
      </c>
      <c r="J41" s="3"/>
      <c r="K41" s="2">
        <f t="shared" si="2"/>
        <v>0.13176164044176561</v>
      </c>
      <c r="L41" s="2">
        <f t="shared" si="3"/>
        <v>-2.2530204868657238E-2</v>
      </c>
    </row>
    <row r="42" spans="2:12" x14ac:dyDescent="0.2">
      <c r="B42" s="12" t="s">
        <v>86</v>
      </c>
      <c r="C42" s="13">
        <v>0.89450354609929073</v>
      </c>
      <c r="D42" s="14">
        <v>0.30721149858677099</v>
      </c>
      <c r="E42" s="15">
        <v>7896</v>
      </c>
      <c r="F42" s="16">
        <v>0</v>
      </c>
      <c r="G42" s="3"/>
      <c r="H42" s="12" t="s">
        <v>86</v>
      </c>
      <c r="I42" s="23">
        <v>7.7444501989925543E-2</v>
      </c>
      <c r="J42" s="3"/>
      <c r="K42" s="2">
        <f t="shared" si="2"/>
        <v>2.6594448357654624E-2</v>
      </c>
      <c r="L42" s="2">
        <f t="shared" si="3"/>
        <v>-0.22549410414179411</v>
      </c>
    </row>
    <row r="43" spans="2:12" x14ac:dyDescent="0.2">
      <c r="B43" s="12" t="s">
        <v>87</v>
      </c>
      <c r="C43" s="13">
        <v>5.8383991894630199E-2</v>
      </c>
      <c r="D43" s="14">
        <v>0.23448297313694913</v>
      </c>
      <c r="E43" s="15">
        <v>7896</v>
      </c>
      <c r="F43" s="16">
        <v>0</v>
      </c>
      <c r="G43" s="3"/>
      <c r="H43" s="12" t="s">
        <v>87</v>
      </c>
      <c r="I43" s="23">
        <v>5.3820455587089082E-2</v>
      </c>
      <c r="J43" s="3"/>
      <c r="K43" s="2">
        <f t="shared" si="2"/>
        <v>0.21612743077395521</v>
      </c>
      <c r="L43" s="2">
        <f t="shared" si="3"/>
        <v>-1.340077277562789E-2</v>
      </c>
    </row>
    <row r="44" spans="2:12" x14ac:dyDescent="0.2">
      <c r="B44" s="12" t="s">
        <v>88</v>
      </c>
      <c r="C44" s="13">
        <v>0.22289766970618036</v>
      </c>
      <c r="D44" s="14">
        <v>0.41621657618627461</v>
      </c>
      <c r="E44" s="15">
        <v>7896</v>
      </c>
      <c r="F44" s="16">
        <v>0</v>
      </c>
      <c r="G44" s="3"/>
      <c r="H44" s="12" t="s">
        <v>88</v>
      </c>
      <c r="I44" s="23">
        <v>8.5315155699351664E-2</v>
      </c>
      <c r="J44" s="3"/>
      <c r="K44" s="2">
        <f t="shared" si="2"/>
        <v>0.15928872153730556</v>
      </c>
      <c r="L44" s="2">
        <f t="shared" si="3"/>
        <v>-4.568907267041359E-2</v>
      </c>
    </row>
    <row r="45" spans="2:12" x14ac:dyDescent="0.2">
      <c r="B45" s="12" t="s">
        <v>89</v>
      </c>
      <c r="C45" s="13">
        <v>0.90514184397163122</v>
      </c>
      <c r="D45" s="14">
        <v>0.29303747458590107</v>
      </c>
      <c r="E45" s="15">
        <v>7896</v>
      </c>
      <c r="F45" s="16">
        <v>0</v>
      </c>
      <c r="G45" s="3"/>
      <c r="H45" s="12" t="s">
        <v>89</v>
      </c>
      <c r="I45" s="23">
        <v>6.2433883222210891E-2</v>
      </c>
      <c r="J45" s="3"/>
      <c r="K45" s="2">
        <f t="shared" si="2"/>
        <v>2.0210258242630855E-2</v>
      </c>
      <c r="L45" s="2">
        <f t="shared" si="3"/>
        <v>-0.19284741743669256</v>
      </c>
    </row>
    <row r="46" spans="2:12" x14ac:dyDescent="0.2">
      <c r="B46" s="12" t="s">
        <v>90</v>
      </c>
      <c r="C46" s="13">
        <v>0.95402735562310026</v>
      </c>
      <c r="D46" s="14">
        <v>0.20943904997483276</v>
      </c>
      <c r="E46" s="15">
        <v>7896</v>
      </c>
      <c r="F46" s="16">
        <v>0</v>
      </c>
      <c r="G46" s="3"/>
      <c r="H46" s="12" t="s">
        <v>90</v>
      </c>
      <c r="I46" s="23">
        <v>4.9721432090769173E-2</v>
      </c>
      <c r="J46" s="3"/>
      <c r="K46" s="2">
        <f t="shared" si="2"/>
        <v>1.0914037834366504E-2</v>
      </c>
      <c r="L46" s="2">
        <f t="shared" si="3"/>
        <v>-0.22648883472805179</v>
      </c>
    </row>
    <row r="47" spans="2:12" x14ac:dyDescent="0.2">
      <c r="B47" s="12" t="s">
        <v>91</v>
      </c>
      <c r="C47" s="13">
        <v>0.30395136778115506</v>
      </c>
      <c r="D47" s="14">
        <v>0.45999101201743725</v>
      </c>
      <c r="E47" s="15">
        <v>7896</v>
      </c>
      <c r="F47" s="16">
        <v>0</v>
      </c>
      <c r="G47" s="3"/>
      <c r="H47" s="12" t="s">
        <v>91</v>
      </c>
      <c r="I47" s="23">
        <v>7.591257998755048E-2</v>
      </c>
      <c r="J47" s="3"/>
      <c r="K47" s="2">
        <f t="shared" si="2"/>
        <v>0.11486930415617592</v>
      </c>
      <c r="L47" s="2">
        <f t="shared" si="3"/>
        <v>-5.0161268190469843E-2</v>
      </c>
    </row>
    <row r="48" spans="2:12" x14ac:dyDescent="0.2">
      <c r="B48" s="12" t="s">
        <v>92</v>
      </c>
      <c r="C48" s="13">
        <v>5.9903748733535961E-2</v>
      </c>
      <c r="D48" s="14">
        <v>0.23732345575913039</v>
      </c>
      <c r="E48" s="15">
        <v>7896</v>
      </c>
      <c r="F48" s="16">
        <v>0</v>
      </c>
      <c r="G48" s="3"/>
      <c r="H48" s="12" t="s">
        <v>92</v>
      </c>
      <c r="I48" s="23">
        <v>5.2131807452635653E-2</v>
      </c>
      <c r="J48" s="3"/>
      <c r="K48" s="2">
        <f t="shared" si="2"/>
        <v>0.20650683937330289</v>
      </c>
      <c r="L48" s="2">
        <f t="shared" si="3"/>
        <v>-1.3158794964781388E-2</v>
      </c>
    </row>
    <row r="49" spans="2:12" x14ac:dyDescent="0.2">
      <c r="B49" s="12" t="s">
        <v>93</v>
      </c>
      <c r="C49" s="13">
        <v>0.13361195542046606</v>
      </c>
      <c r="D49" s="14">
        <v>0.34025646681369448</v>
      </c>
      <c r="E49" s="15">
        <v>7896</v>
      </c>
      <c r="F49" s="16">
        <v>0</v>
      </c>
      <c r="G49" s="3"/>
      <c r="H49" s="12" t="s">
        <v>93</v>
      </c>
      <c r="I49" s="23">
        <v>5.9321863738788894E-2</v>
      </c>
      <c r="J49" s="3"/>
      <c r="K49" s="2">
        <f t="shared" si="2"/>
        <v>0.15105004177217984</v>
      </c>
      <c r="L49" s="2">
        <f t="shared" si="3"/>
        <v>-2.3294517478387618E-2</v>
      </c>
    </row>
    <row r="50" spans="2:12" x14ac:dyDescent="0.2">
      <c r="B50" s="12" t="s">
        <v>94</v>
      </c>
      <c r="C50" s="13">
        <v>8.4726443768996962E-2</v>
      </c>
      <c r="D50" s="14">
        <v>0.27849182375517562</v>
      </c>
      <c r="E50" s="15">
        <v>7896</v>
      </c>
      <c r="F50" s="16">
        <v>0</v>
      </c>
      <c r="G50" s="3"/>
      <c r="H50" s="12" t="s">
        <v>94</v>
      </c>
      <c r="I50" s="23">
        <v>8.1112379482895694E-2</v>
      </c>
      <c r="J50" s="3"/>
      <c r="K50" s="2">
        <f t="shared" si="2"/>
        <v>0.26657879941543122</v>
      </c>
      <c r="L50" s="2">
        <f t="shared" si="3"/>
        <v>-2.4677074416621488E-2</v>
      </c>
    </row>
    <row r="51" spans="2:12" x14ac:dyDescent="0.2">
      <c r="B51" s="12" t="s">
        <v>95</v>
      </c>
      <c r="C51" s="13">
        <v>0.70111448834853085</v>
      </c>
      <c r="D51" s="14">
        <v>0.45779854201036063</v>
      </c>
      <c r="E51" s="15">
        <v>7896</v>
      </c>
      <c r="F51" s="16">
        <v>0</v>
      </c>
      <c r="G51" s="3"/>
      <c r="H51" s="12" t="s">
        <v>95</v>
      </c>
      <c r="I51" s="23">
        <v>8.6182379778443508E-2</v>
      </c>
      <c r="J51" s="3"/>
      <c r="K51" s="2">
        <f t="shared" si="2"/>
        <v>5.6266375515976103E-2</v>
      </c>
      <c r="L51" s="2">
        <f t="shared" si="3"/>
        <v>-0.13198756561713715</v>
      </c>
    </row>
    <row r="52" spans="2:12" x14ac:dyDescent="0.2">
      <c r="B52" s="12" t="s">
        <v>96</v>
      </c>
      <c r="C52" s="13">
        <v>0.25987841945288753</v>
      </c>
      <c r="D52" s="14">
        <v>0.43859547309129177</v>
      </c>
      <c r="E52" s="15">
        <v>7896</v>
      </c>
      <c r="F52" s="16">
        <v>0</v>
      </c>
      <c r="G52" s="3"/>
      <c r="H52" s="12" t="s">
        <v>96</v>
      </c>
      <c r="I52" s="23">
        <v>8.4926535107926138E-2</v>
      </c>
      <c r="J52" s="3"/>
      <c r="K52" s="2">
        <f t="shared" si="2"/>
        <v>0.14331192465678944</v>
      </c>
      <c r="L52" s="2">
        <f t="shared" si="3"/>
        <v>-5.0321024879488696E-2</v>
      </c>
    </row>
    <row r="53" spans="2:12" x14ac:dyDescent="0.2">
      <c r="B53" s="12" t="s">
        <v>97</v>
      </c>
      <c r="C53" s="13">
        <v>0.61524822695035464</v>
      </c>
      <c r="D53" s="14">
        <v>0.48656739455688569</v>
      </c>
      <c r="E53" s="15">
        <v>7896</v>
      </c>
      <c r="F53" s="16">
        <v>0</v>
      </c>
      <c r="G53" s="3"/>
      <c r="H53" s="12" t="s">
        <v>97</v>
      </c>
      <c r="I53" s="23">
        <v>3.1365175790521831E-2</v>
      </c>
      <c r="J53" s="3"/>
      <c r="K53" s="2">
        <f t="shared" si="2"/>
        <v>2.4801922883482923E-2</v>
      </c>
      <c r="L53" s="2">
        <f t="shared" si="3"/>
        <v>-3.9660217698472694E-2</v>
      </c>
    </row>
    <row r="54" spans="2:12" x14ac:dyDescent="0.2">
      <c r="B54" s="12" t="s">
        <v>98</v>
      </c>
      <c r="C54" s="13">
        <v>8.6499493414387021E-2</v>
      </c>
      <c r="D54" s="14">
        <v>0.28111801717740453</v>
      </c>
      <c r="E54" s="15">
        <v>7896</v>
      </c>
      <c r="F54" s="16">
        <v>0</v>
      </c>
      <c r="G54" s="3"/>
      <c r="H54" s="12" t="s">
        <v>98</v>
      </c>
      <c r="I54" s="23">
        <v>4.6076210042380106E-2</v>
      </c>
      <c r="J54" s="3"/>
      <c r="K54" s="2">
        <f t="shared" si="2"/>
        <v>0.14972587540946294</v>
      </c>
      <c r="L54" s="2">
        <f t="shared" si="3"/>
        <v>-1.4177564523036626E-2</v>
      </c>
    </row>
    <row r="55" spans="2:12" x14ac:dyDescent="0.2">
      <c r="B55" s="12" t="s">
        <v>99</v>
      </c>
      <c r="C55" s="13">
        <v>0.34549138804457957</v>
      </c>
      <c r="D55" s="14">
        <v>0.47555833568707573</v>
      </c>
      <c r="E55" s="15">
        <v>7896</v>
      </c>
      <c r="F55" s="16">
        <v>0</v>
      </c>
      <c r="G55" s="3"/>
      <c r="H55" s="12" t="s">
        <v>99</v>
      </c>
      <c r="I55" s="23">
        <v>4.9954275010791763E-2</v>
      </c>
      <c r="J55" s="3"/>
      <c r="K55" s="2">
        <f t="shared" si="2"/>
        <v>6.8751824424052935E-2</v>
      </c>
      <c r="L55" s="2">
        <f t="shared" si="3"/>
        <v>-3.6291597722294205E-2</v>
      </c>
    </row>
    <row r="56" spans="2:12" ht="24" x14ac:dyDescent="0.2">
      <c r="B56" s="12" t="s">
        <v>100</v>
      </c>
      <c r="C56" s="13">
        <v>0.12373353596757851</v>
      </c>
      <c r="D56" s="14">
        <v>0.32929816464138062</v>
      </c>
      <c r="E56" s="15">
        <v>7896</v>
      </c>
      <c r="F56" s="16">
        <v>0</v>
      </c>
      <c r="G56" s="3"/>
      <c r="H56" s="12" t="s">
        <v>100</v>
      </c>
      <c r="I56" s="23">
        <v>3.2788345947163088E-2</v>
      </c>
      <c r="J56" s="3"/>
      <c r="K56" s="2">
        <f t="shared" si="2"/>
        <v>8.7250191618535089E-2</v>
      </c>
      <c r="L56" s="2">
        <f t="shared" si="3"/>
        <v>-1.2320196157148255E-2</v>
      </c>
    </row>
    <row r="57" spans="2:12" x14ac:dyDescent="0.2">
      <c r="B57" s="12" t="s">
        <v>101</v>
      </c>
      <c r="C57" s="13">
        <v>5.0658561296859173E-4</v>
      </c>
      <c r="D57" s="14">
        <v>2.2503180149751976E-2</v>
      </c>
      <c r="E57" s="15">
        <v>7896</v>
      </c>
      <c r="F57" s="16">
        <v>0</v>
      </c>
      <c r="G57" s="3"/>
      <c r="H57" s="12" t="s">
        <v>101</v>
      </c>
      <c r="I57" s="23">
        <v>1.7384173405043469E-3</v>
      </c>
      <c r="J57" s="3"/>
      <c r="K57" s="2">
        <f t="shared" si="2"/>
        <v>7.721293931468895E-2</v>
      </c>
      <c r="L57" s="2">
        <f t="shared" si="3"/>
        <v>-3.9134789313070933E-5</v>
      </c>
    </row>
    <row r="58" spans="2:12" ht="24" x14ac:dyDescent="0.2">
      <c r="B58" s="12" t="s">
        <v>102</v>
      </c>
      <c r="C58" s="13">
        <v>3.2928064842958457E-3</v>
      </c>
      <c r="D58" s="14">
        <v>5.7292055394484093E-2</v>
      </c>
      <c r="E58" s="15">
        <v>7896</v>
      </c>
      <c r="F58" s="16">
        <v>0</v>
      </c>
      <c r="G58" s="3"/>
      <c r="H58" s="12" t="s">
        <v>102</v>
      </c>
      <c r="I58" s="23">
        <v>8.2711309509969169E-5</v>
      </c>
      <c r="J58" s="3"/>
      <c r="K58" s="2">
        <f t="shared" si="2"/>
        <v>1.4389247620120664E-3</v>
      </c>
      <c r="L58" s="2">
        <f t="shared" si="3"/>
        <v>-4.7537539786929761E-6</v>
      </c>
    </row>
    <row r="59" spans="2:12" x14ac:dyDescent="0.2">
      <c r="B59" s="12" t="s">
        <v>103</v>
      </c>
      <c r="C59" s="13">
        <v>0.43680344478216815</v>
      </c>
      <c r="D59" s="14">
        <v>0.49602152690653911</v>
      </c>
      <c r="E59" s="15">
        <v>7896</v>
      </c>
      <c r="F59" s="16">
        <v>0</v>
      </c>
      <c r="G59" s="3"/>
      <c r="H59" s="12" t="s">
        <v>103</v>
      </c>
      <c r="I59" s="23">
        <v>-9.5459808526740186E-2</v>
      </c>
      <c r="J59" s="3"/>
      <c r="K59" s="2">
        <f t="shared" si="2"/>
        <v>-0.10838770579032529</v>
      </c>
      <c r="L59" s="2">
        <f t="shared" si="3"/>
        <v>8.4063233026946682E-2</v>
      </c>
    </row>
    <row r="60" spans="2:12" ht="24" x14ac:dyDescent="0.2">
      <c r="B60" s="12" t="s">
        <v>104</v>
      </c>
      <c r="C60" s="13">
        <v>2.5329280648429585E-3</v>
      </c>
      <c r="D60" s="14">
        <v>5.0267607407658878E-2</v>
      </c>
      <c r="E60" s="15">
        <v>7896</v>
      </c>
      <c r="F60" s="16">
        <v>0</v>
      </c>
      <c r="G60" s="3"/>
      <c r="H60" s="12" t="s">
        <v>104</v>
      </c>
      <c r="I60" s="23">
        <v>-3.6239129467607301E-3</v>
      </c>
      <c r="J60" s="3"/>
      <c r="K60" s="2">
        <f t="shared" si="2"/>
        <v>-7.1909804790163609E-2</v>
      </c>
      <c r="L60" s="2">
        <f t="shared" si="3"/>
        <v>1.8260488773530627E-4</v>
      </c>
    </row>
    <row r="61" spans="2:12" ht="24" x14ac:dyDescent="0.2">
      <c r="B61" s="12" t="s">
        <v>105</v>
      </c>
      <c r="C61" s="13">
        <v>8.8652482269503544E-4</v>
      </c>
      <c r="D61" s="14">
        <v>2.9763250600154903E-2</v>
      </c>
      <c r="E61" s="15">
        <v>7896</v>
      </c>
      <c r="F61" s="16">
        <v>0</v>
      </c>
      <c r="G61" s="3"/>
      <c r="H61" s="12" t="s">
        <v>105</v>
      </c>
      <c r="I61" s="23">
        <v>-3.6899701344227619E-4</v>
      </c>
      <c r="J61" s="3"/>
      <c r="K61" s="2">
        <f t="shared" si="2"/>
        <v>-1.2386748120463713E-2</v>
      </c>
      <c r="L61" s="2">
        <f t="shared" si="3"/>
        <v>1.0990903389941184E-5</v>
      </c>
    </row>
    <row r="62" spans="2:12" x14ac:dyDescent="0.2">
      <c r="B62" s="12" t="s">
        <v>106</v>
      </c>
      <c r="C62" s="13">
        <v>2.5329280648429586E-4</v>
      </c>
      <c r="D62" s="14">
        <v>1.5914167392554895E-2</v>
      </c>
      <c r="E62" s="15">
        <v>7896</v>
      </c>
      <c r="F62" s="16">
        <v>0</v>
      </c>
      <c r="G62" s="3"/>
      <c r="H62" s="12" t="s">
        <v>106</v>
      </c>
      <c r="I62" s="23">
        <v>-4.2462069283986817E-4</v>
      </c>
      <c r="J62" s="3"/>
      <c r="K62" s="2">
        <f t="shared" si="2"/>
        <v>-2.6675171185612065E-2</v>
      </c>
      <c r="L62" s="2">
        <f t="shared" si="3"/>
        <v>6.7583408121641927E-6</v>
      </c>
    </row>
    <row r="63" spans="2:12" x14ac:dyDescent="0.2">
      <c r="B63" s="12" t="s">
        <v>107</v>
      </c>
      <c r="C63" s="13">
        <v>1.0511651469098278E-2</v>
      </c>
      <c r="D63" s="14">
        <v>0.10199251976698478</v>
      </c>
      <c r="E63" s="15">
        <v>7896</v>
      </c>
      <c r="F63" s="16">
        <v>0</v>
      </c>
      <c r="G63" s="3"/>
      <c r="H63" s="12" t="s">
        <v>107</v>
      </c>
      <c r="I63" s="23">
        <v>-3.2837163817706468E-2</v>
      </c>
      <c r="J63" s="3"/>
      <c r="K63" s="2">
        <f t="shared" si="2"/>
        <v>-0.31857229403345705</v>
      </c>
      <c r="L63" s="2">
        <f t="shared" si="3"/>
        <v>3.3842954569022056E-3</v>
      </c>
    </row>
    <row r="64" spans="2:12" ht="24" x14ac:dyDescent="0.2">
      <c r="B64" s="12" t="s">
        <v>108</v>
      </c>
      <c r="C64" s="13">
        <v>2.1783181357649443E-2</v>
      </c>
      <c r="D64" s="14">
        <v>0.14598415453868904</v>
      </c>
      <c r="E64" s="15">
        <v>7896</v>
      </c>
      <c r="F64" s="16">
        <v>0</v>
      </c>
      <c r="G64" s="3"/>
      <c r="H64" s="12" t="s">
        <v>108</v>
      </c>
      <c r="I64" s="23">
        <v>-2.3496951649534383E-2</v>
      </c>
      <c r="J64" s="3"/>
      <c r="K64" s="2">
        <f t="shared" si="2"/>
        <v>-0.15744937087887226</v>
      </c>
      <c r="L64" s="2">
        <f t="shared" si="3"/>
        <v>3.5061227072975187E-3</v>
      </c>
    </row>
    <row r="65" spans="2:12" ht="24" x14ac:dyDescent="0.2">
      <c r="B65" s="12" t="s">
        <v>109</v>
      </c>
      <c r="C65" s="13">
        <v>2.5709219858156027E-2</v>
      </c>
      <c r="D65" s="14">
        <v>0.15827643079676501</v>
      </c>
      <c r="E65" s="15">
        <v>7896</v>
      </c>
      <c r="F65" s="16">
        <v>0</v>
      </c>
      <c r="G65" s="3"/>
      <c r="H65" s="12" t="s">
        <v>109</v>
      </c>
      <c r="I65" s="23">
        <v>-9.2818906121146533E-3</v>
      </c>
      <c r="J65" s="3"/>
      <c r="K65" s="2">
        <f t="shared" si="2"/>
        <v>-5.7135862870704039E-2</v>
      </c>
      <c r="L65" s="2">
        <f t="shared" si="3"/>
        <v>1.5076797299821811E-3</v>
      </c>
    </row>
    <row r="66" spans="2:12" ht="24" x14ac:dyDescent="0.2">
      <c r="B66" s="12" t="s">
        <v>110</v>
      </c>
      <c r="C66" s="13">
        <v>1.6464032421479231E-3</v>
      </c>
      <c r="D66" s="14">
        <v>4.0545046462359007E-2</v>
      </c>
      <c r="E66" s="15">
        <v>7896</v>
      </c>
      <c r="F66" s="16">
        <v>0</v>
      </c>
      <c r="G66" s="3"/>
      <c r="H66" s="12" t="s">
        <v>110</v>
      </c>
      <c r="I66" s="23">
        <v>-1.7925244388881621E-3</v>
      </c>
      <c r="J66" s="3"/>
      <c r="K66" s="2">
        <f t="shared" si="0"/>
        <v>-4.4137900359831665E-2</v>
      </c>
      <c r="L66" s="2">
        <f t="shared" si="1"/>
        <v>7.278862167674892E-5</v>
      </c>
    </row>
    <row r="67" spans="2:12" ht="24" x14ac:dyDescent="0.2">
      <c r="B67" s="12" t="s">
        <v>111</v>
      </c>
      <c r="C67" s="13">
        <v>0.61980749746707198</v>
      </c>
      <c r="D67" s="14">
        <v>0.48546473720529659</v>
      </c>
      <c r="E67" s="15">
        <v>7896</v>
      </c>
      <c r="F67" s="16">
        <v>0</v>
      </c>
      <c r="G67" s="3"/>
      <c r="H67" s="12" t="s">
        <v>111</v>
      </c>
      <c r="I67" s="23">
        <v>9.9939931084051067E-2</v>
      </c>
      <c r="J67" s="3"/>
      <c r="K67" s="2">
        <f t="shared" si="0"/>
        <v>7.8268120400566923E-2</v>
      </c>
      <c r="L67" s="2">
        <f t="shared" si="1"/>
        <v>-0.12759632952710681</v>
      </c>
    </row>
    <row r="68" spans="2:12" x14ac:dyDescent="0.2">
      <c r="B68" s="12" t="s">
        <v>112</v>
      </c>
      <c r="C68" s="13">
        <v>0.29407294832826747</v>
      </c>
      <c r="D68" s="14">
        <v>0.45565375424718835</v>
      </c>
      <c r="E68" s="15">
        <v>7896</v>
      </c>
      <c r="F68" s="16">
        <v>0</v>
      </c>
      <c r="G68" s="3"/>
      <c r="H68" s="12" t="s">
        <v>112</v>
      </c>
      <c r="I68" s="23">
        <v>-8.5592408290865507E-2</v>
      </c>
      <c r="J68" s="3"/>
      <c r="K68" s="2">
        <f t="shared" si="0"/>
        <v>-0.13260506660387442</v>
      </c>
      <c r="L68" s="2">
        <f t="shared" si="1"/>
        <v>5.524021612023617E-2</v>
      </c>
    </row>
    <row r="69" spans="2:12" x14ac:dyDescent="0.2">
      <c r="B69" s="12" t="s">
        <v>113</v>
      </c>
      <c r="C69" s="13">
        <v>2.5835866261398173E-2</v>
      </c>
      <c r="D69" s="14">
        <v>0.15865548261479842</v>
      </c>
      <c r="E69" s="15">
        <v>7896</v>
      </c>
      <c r="F69" s="16">
        <v>0</v>
      </c>
      <c r="G69" s="3"/>
      <c r="H69" s="12" t="s">
        <v>113</v>
      </c>
      <c r="I69" s="23">
        <v>-7.1965809115174927E-3</v>
      </c>
      <c r="J69" s="3"/>
      <c r="K69" s="2">
        <f t="shared" si="0"/>
        <v>-4.418788997395974E-2</v>
      </c>
      <c r="L69" s="2">
        <f t="shared" si="1"/>
        <v>1.1719097184981523E-3</v>
      </c>
    </row>
    <row r="70" spans="2:12" x14ac:dyDescent="0.2">
      <c r="B70" s="12" t="s">
        <v>114</v>
      </c>
      <c r="C70" s="13">
        <v>6.3323201621073963E-4</v>
      </c>
      <c r="D70" s="14">
        <v>2.5157726235693373E-2</v>
      </c>
      <c r="E70" s="15">
        <v>7896</v>
      </c>
      <c r="F70" s="16">
        <v>0</v>
      </c>
      <c r="G70" s="3"/>
      <c r="H70" s="12" t="s">
        <v>114</v>
      </c>
      <c r="I70" s="23">
        <v>-2.1433966126632948E-3</v>
      </c>
      <c r="J70" s="3"/>
      <c r="K70" s="2">
        <f t="shared" si="0"/>
        <v>-8.5144393624318401E-2</v>
      </c>
      <c r="L70" s="2">
        <f t="shared" si="1"/>
        <v>5.3950319113115202E-5</v>
      </c>
    </row>
    <row r="71" spans="2:12" x14ac:dyDescent="0.2">
      <c r="B71" s="12" t="s">
        <v>115</v>
      </c>
      <c r="C71" s="13">
        <v>2.3682877406281659E-2</v>
      </c>
      <c r="D71" s="14">
        <v>0.15206882459242593</v>
      </c>
      <c r="E71" s="15">
        <v>7896</v>
      </c>
      <c r="F71" s="16">
        <v>0</v>
      </c>
      <c r="G71" s="3"/>
      <c r="H71" s="12" t="s">
        <v>115</v>
      </c>
      <c r="I71" s="23">
        <v>-1.0915579393163065E-2</v>
      </c>
      <c r="J71" s="3"/>
      <c r="K71" s="2">
        <f t="shared" si="0"/>
        <v>-7.0080551310495523E-2</v>
      </c>
      <c r="L71" s="2">
        <f t="shared" si="1"/>
        <v>1.6999692690443198E-3</v>
      </c>
    </row>
    <row r="72" spans="2:12" ht="24" x14ac:dyDescent="0.2">
      <c r="B72" s="12" t="s">
        <v>116</v>
      </c>
      <c r="C72" s="13">
        <v>2.6089159067882471E-2</v>
      </c>
      <c r="D72" s="14">
        <v>0.15941058042557205</v>
      </c>
      <c r="E72" s="15">
        <v>7896</v>
      </c>
      <c r="F72" s="16">
        <v>0</v>
      </c>
      <c r="G72" s="3"/>
      <c r="H72" s="12" t="s">
        <v>116</v>
      </c>
      <c r="I72" s="23">
        <v>-3.8578782246462141E-2</v>
      </c>
      <c r="J72" s="3"/>
      <c r="K72" s="2">
        <f t="shared" ref="K72:K122" si="4">((1-C72)/D72)*I72</f>
        <v>-0.23569510981945954</v>
      </c>
      <c r="L72" s="2">
        <f t="shared" ref="L72:L122" si="5">((0-C72)/D72)*I72</f>
        <v>6.3138091837202414E-3</v>
      </c>
    </row>
    <row r="73" spans="2:12" x14ac:dyDescent="0.2">
      <c r="B73" s="12" t="s">
        <v>117</v>
      </c>
      <c r="C73" s="13">
        <v>1.7730496453900709E-3</v>
      </c>
      <c r="D73" s="14">
        <v>4.2072914338777793E-2</v>
      </c>
      <c r="E73" s="15">
        <v>7896</v>
      </c>
      <c r="F73" s="16">
        <v>0</v>
      </c>
      <c r="G73" s="3"/>
      <c r="H73" s="12" t="s">
        <v>117</v>
      </c>
      <c r="I73" s="23">
        <v>-9.7735019166765007E-3</v>
      </c>
      <c r="J73" s="3"/>
      <c r="K73" s="2">
        <f t="shared" si="4"/>
        <v>-0.23188726442885943</v>
      </c>
      <c r="L73" s="2">
        <f t="shared" si="5"/>
        <v>4.11877911951793E-4</v>
      </c>
    </row>
    <row r="74" spans="2:12" x14ac:dyDescent="0.2">
      <c r="B74" s="12" t="s">
        <v>118</v>
      </c>
      <c r="C74" s="13">
        <v>2.1023302938196556E-2</v>
      </c>
      <c r="D74" s="14">
        <v>0.14347100944976698</v>
      </c>
      <c r="E74" s="15">
        <v>7896</v>
      </c>
      <c r="F74" s="16">
        <v>0</v>
      </c>
      <c r="G74" s="3"/>
      <c r="H74" s="12" t="s">
        <v>118</v>
      </c>
      <c r="I74" s="23">
        <v>-3.0352228518234894E-2</v>
      </c>
      <c r="J74" s="3"/>
      <c r="K74" s="2">
        <f t="shared" si="4"/>
        <v>-0.20710891027535691</v>
      </c>
      <c r="L74" s="2">
        <f t="shared" si="5"/>
        <v>4.4476169606350903E-3</v>
      </c>
    </row>
    <row r="75" spans="2:12" x14ac:dyDescent="0.2">
      <c r="B75" s="12" t="s">
        <v>119</v>
      </c>
      <c r="C75" s="13">
        <v>4.1033434650455933E-2</v>
      </c>
      <c r="D75" s="14">
        <v>0.19838013010231012</v>
      </c>
      <c r="E75" s="15">
        <v>7896</v>
      </c>
      <c r="F75" s="16">
        <v>0</v>
      </c>
      <c r="G75" s="3"/>
      <c r="H75" s="12" t="s">
        <v>119</v>
      </c>
      <c r="I75" s="23">
        <v>-2.7754144756079176E-2</v>
      </c>
      <c r="J75" s="3"/>
      <c r="K75" s="2">
        <f t="shared" si="4"/>
        <v>-0.13416311833864139</v>
      </c>
      <c r="L75" s="2">
        <f t="shared" si="5"/>
        <v>5.7407356499894107E-3</v>
      </c>
    </row>
    <row r="76" spans="2:12" ht="24" x14ac:dyDescent="0.2">
      <c r="B76" s="12" t="s">
        <v>120</v>
      </c>
      <c r="C76" s="13">
        <v>3.0648429584599797E-2</v>
      </c>
      <c r="D76" s="14">
        <v>0.17237420449781726</v>
      </c>
      <c r="E76" s="15">
        <v>7896</v>
      </c>
      <c r="F76" s="16">
        <v>0</v>
      </c>
      <c r="G76" s="3"/>
      <c r="H76" s="12" t="s">
        <v>120</v>
      </c>
      <c r="I76" s="23">
        <v>-3.3917302661693274E-3</v>
      </c>
      <c r="J76" s="3"/>
      <c r="K76" s="2">
        <f t="shared" si="4"/>
        <v>-1.9073498088156882E-2</v>
      </c>
      <c r="L76" s="2">
        <f t="shared" si="5"/>
        <v>6.0305546607446637E-4</v>
      </c>
    </row>
    <row r="77" spans="2:12" ht="24" x14ac:dyDescent="0.2">
      <c r="B77" s="12" t="s">
        <v>121</v>
      </c>
      <c r="C77" s="13">
        <v>0.3910840932117528</v>
      </c>
      <c r="D77" s="14">
        <v>0.48802406529213044</v>
      </c>
      <c r="E77" s="15">
        <v>7896</v>
      </c>
      <c r="F77" s="16">
        <v>0</v>
      </c>
      <c r="G77" s="3"/>
      <c r="H77" s="12" t="s">
        <v>121</v>
      </c>
      <c r="I77" s="23">
        <v>-5.5452783186180086E-3</v>
      </c>
      <c r="J77" s="3"/>
      <c r="K77" s="2">
        <f t="shared" si="4"/>
        <v>-6.9189378473646767E-3</v>
      </c>
      <c r="L77" s="2">
        <f t="shared" si="5"/>
        <v>4.443777053382305E-3</v>
      </c>
    </row>
    <row r="78" spans="2:12" x14ac:dyDescent="0.2">
      <c r="B78" s="12" t="s">
        <v>122</v>
      </c>
      <c r="C78" s="13">
        <v>0.1580547112462006</v>
      </c>
      <c r="D78" s="14">
        <v>0.36481539839171939</v>
      </c>
      <c r="E78" s="15">
        <v>7896</v>
      </c>
      <c r="F78" s="16">
        <v>0</v>
      </c>
      <c r="G78" s="3"/>
      <c r="H78" s="12" t="s">
        <v>122</v>
      </c>
      <c r="I78" s="23">
        <v>2.6351846045055645E-2</v>
      </c>
      <c r="J78" s="3"/>
      <c r="K78" s="2">
        <f t="shared" si="4"/>
        <v>6.0816546465445577E-2</v>
      </c>
      <c r="L78" s="2">
        <f t="shared" si="5"/>
        <v>-1.141682460723166E-2</v>
      </c>
    </row>
    <row r="79" spans="2:12" ht="24" x14ac:dyDescent="0.2">
      <c r="B79" s="12" t="s">
        <v>123</v>
      </c>
      <c r="C79" s="13">
        <v>6.8389057750759874E-2</v>
      </c>
      <c r="D79" s="14">
        <v>0.25242833527102126</v>
      </c>
      <c r="E79" s="15">
        <v>7896</v>
      </c>
      <c r="F79" s="16">
        <v>0</v>
      </c>
      <c r="G79" s="3"/>
      <c r="H79" s="12" t="s">
        <v>123</v>
      </c>
      <c r="I79" s="23">
        <v>-3.1746515532450983E-3</v>
      </c>
      <c r="J79" s="3"/>
      <c r="K79" s="2">
        <f t="shared" si="4"/>
        <v>-1.1716355541687894E-2</v>
      </c>
      <c r="L79" s="2">
        <f t="shared" si="5"/>
        <v>8.6009135297871971E-4</v>
      </c>
    </row>
    <row r="80" spans="2:12" ht="24" x14ac:dyDescent="0.2">
      <c r="B80" s="12" t="s">
        <v>124</v>
      </c>
      <c r="C80" s="13">
        <v>0.23708206686930092</v>
      </c>
      <c r="D80" s="14">
        <v>0.42531996238314868</v>
      </c>
      <c r="E80" s="15">
        <v>7896</v>
      </c>
      <c r="F80" s="16">
        <v>0</v>
      </c>
      <c r="G80" s="3"/>
      <c r="H80" s="12" t="s">
        <v>124</v>
      </c>
      <c r="I80" s="23">
        <v>2.9672781900825285E-2</v>
      </c>
      <c r="J80" s="3"/>
      <c r="K80" s="2">
        <f t="shared" si="4"/>
        <v>5.3225570018325022E-2</v>
      </c>
      <c r="L80" s="2">
        <f t="shared" si="5"/>
        <v>-1.6540216977806183E-2</v>
      </c>
    </row>
    <row r="81" spans="2:12" x14ac:dyDescent="0.2">
      <c r="B81" s="12" t="s">
        <v>125</v>
      </c>
      <c r="C81" s="13">
        <v>1.1398176291793312E-3</v>
      </c>
      <c r="D81" s="14">
        <v>3.3744075813110647E-2</v>
      </c>
      <c r="E81" s="15">
        <v>7896</v>
      </c>
      <c r="F81" s="16">
        <v>0</v>
      </c>
      <c r="G81" s="3"/>
      <c r="H81" s="12" t="s">
        <v>125</v>
      </c>
      <c r="I81" s="23">
        <v>-1.7845145599509255E-3</v>
      </c>
      <c r="J81" s="3"/>
      <c r="K81" s="2">
        <f t="shared" si="4"/>
        <v>-5.2823510374624509E-2</v>
      </c>
      <c r="L81" s="2">
        <f t="shared" si="5"/>
        <v>6.0277874143732794E-5</v>
      </c>
    </row>
    <row r="82" spans="2:12" ht="24" x14ac:dyDescent="0.2">
      <c r="B82" s="12" t="s">
        <v>126</v>
      </c>
      <c r="C82" s="13">
        <v>6.8642350557244186E-2</v>
      </c>
      <c r="D82" s="14">
        <v>0.25286098131295609</v>
      </c>
      <c r="E82" s="15">
        <v>7896</v>
      </c>
      <c r="F82" s="16">
        <v>0</v>
      </c>
      <c r="G82" s="3"/>
      <c r="H82" s="12" t="s">
        <v>126</v>
      </c>
      <c r="I82" s="23">
        <v>-6.4146677360195095E-2</v>
      </c>
      <c r="J82" s="3"/>
      <c r="K82" s="2">
        <f t="shared" si="4"/>
        <v>-0.23627013679825898</v>
      </c>
      <c r="L82" s="2">
        <f t="shared" si="5"/>
        <v>1.7413436788775685E-2</v>
      </c>
    </row>
    <row r="83" spans="2:12" ht="24" x14ac:dyDescent="0.2">
      <c r="B83" s="12" t="s">
        <v>127</v>
      </c>
      <c r="C83" s="13">
        <v>4.6859169199594732E-3</v>
      </c>
      <c r="D83" s="14">
        <v>6.8297509845087076E-2</v>
      </c>
      <c r="E83" s="15">
        <v>7896</v>
      </c>
      <c r="F83" s="16">
        <v>0</v>
      </c>
      <c r="G83" s="3"/>
      <c r="H83" s="12" t="s">
        <v>127</v>
      </c>
      <c r="I83" s="23">
        <v>-1.5149954542941619E-2</v>
      </c>
      <c r="J83" s="3"/>
      <c r="K83" s="2">
        <f t="shared" si="4"/>
        <v>-0.2207834977997653</v>
      </c>
      <c r="L83" s="2">
        <f t="shared" si="5"/>
        <v>1.0394438756319273E-3</v>
      </c>
    </row>
    <row r="84" spans="2:12" x14ac:dyDescent="0.2">
      <c r="B84" s="12" t="s">
        <v>128</v>
      </c>
      <c r="C84" s="13">
        <v>3.7993920972644377E-4</v>
      </c>
      <c r="D84" s="14">
        <v>1.9489560325164922E-2</v>
      </c>
      <c r="E84" s="15">
        <v>7896</v>
      </c>
      <c r="F84" s="16">
        <v>0</v>
      </c>
      <c r="G84" s="3"/>
      <c r="H84" s="12" t="s">
        <v>128</v>
      </c>
      <c r="I84" s="23">
        <v>-6.2675395131563897E-3</v>
      </c>
      <c r="J84" s="3"/>
      <c r="K84" s="2">
        <f t="shared" si="4"/>
        <v>-0.32146226618859425</v>
      </c>
      <c r="L84" s="2">
        <f t="shared" si="5"/>
        <v>1.221825413107542E-4</v>
      </c>
    </row>
    <row r="85" spans="2:12" ht="24" x14ac:dyDescent="0.2">
      <c r="B85" s="12" t="s">
        <v>129</v>
      </c>
      <c r="C85" s="13">
        <v>1.3931104356636271E-3</v>
      </c>
      <c r="D85" s="14">
        <v>3.7300749160441779E-2</v>
      </c>
      <c r="E85" s="15">
        <v>7896</v>
      </c>
      <c r="F85" s="16">
        <v>0</v>
      </c>
      <c r="G85" s="3"/>
      <c r="H85" s="12" t="s">
        <v>129</v>
      </c>
      <c r="I85" s="23">
        <v>-3.7890669728535479E-3</v>
      </c>
      <c r="J85" s="3"/>
      <c r="K85" s="2">
        <f t="shared" si="4"/>
        <v>-0.10144001043617172</v>
      </c>
      <c r="L85" s="2">
        <f t="shared" si="5"/>
        <v>1.4151428215572462E-4</v>
      </c>
    </row>
    <row r="86" spans="2:12" x14ac:dyDescent="0.2">
      <c r="B86" s="12" t="s">
        <v>130</v>
      </c>
      <c r="C86" s="13">
        <v>5.6737588652482268E-2</v>
      </c>
      <c r="D86" s="14">
        <v>0.23135516735563078</v>
      </c>
      <c r="E86" s="15">
        <v>7896</v>
      </c>
      <c r="F86" s="16">
        <v>0</v>
      </c>
      <c r="G86" s="3"/>
      <c r="H86" s="12" t="s">
        <v>130</v>
      </c>
      <c r="I86" s="23">
        <v>2.5179013636994472E-3</v>
      </c>
      <c r="J86" s="3"/>
      <c r="K86" s="2">
        <f t="shared" si="4"/>
        <v>1.0265781996593643E-2</v>
      </c>
      <c r="L86" s="2">
        <f t="shared" si="5"/>
        <v>-6.1749064641164768E-4</v>
      </c>
    </row>
    <row r="87" spans="2:12" ht="24" x14ac:dyDescent="0.2">
      <c r="B87" s="12" t="s">
        <v>131</v>
      </c>
      <c r="C87" s="13">
        <v>0.24620060790273557</v>
      </c>
      <c r="D87" s="14">
        <v>0.43082406540355905</v>
      </c>
      <c r="E87" s="15">
        <v>7896</v>
      </c>
      <c r="F87" s="16">
        <v>0</v>
      </c>
      <c r="G87" s="3"/>
      <c r="H87" s="12" t="s">
        <v>131</v>
      </c>
      <c r="I87" s="23">
        <v>-4.6599870760425897E-2</v>
      </c>
      <c r="J87" s="3"/>
      <c r="K87" s="2">
        <f t="shared" si="4"/>
        <v>-8.1534336337772143E-2</v>
      </c>
      <c r="L87" s="2">
        <f t="shared" si="5"/>
        <v>2.6630166303869131E-2</v>
      </c>
    </row>
    <row r="88" spans="2:12" x14ac:dyDescent="0.2">
      <c r="B88" s="12" t="s">
        <v>132</v>
      </c>
      <c r="C88" s="13">
        <v>0.52039007092198575</v>
      </c>
      <c r="D88" s="14">
        <v>0.49961571027981633</v>
      </c>
      <c r="E88" s="15">
        <v>7896</v>
      </c>
      <c r="F88" s="16">
        <v>0</v>
      </c>
      <c r="G88" s="3"/>
      <c r="H88" s="12" t="s">
        <v>132</v>
      </c>
      <c r="I88" s="23">
        <v>7.4650755755681933E-2</v>
      </c>
      <c r="J88" s="3"/>
      <c r="K88" s="2">
        <f t="shared" si="4"/>
        <v>7.1661564952692741E-2</v>
      </c>
      <c r="L88" s="2">
        <f t="shared" si="5"/>
        <v>-7.7754784893217438E-2</v>
      </c>
    </row>
    <row r="89" spans="2:12" ht="24" x14ac:dyDescent="0.2">
      <c r="B89" s="12" t="s">
        <v>133</v>
      </c>
      <c r="C89" s="13">
        <v>9.0425531914893623E-2</v>
      </c>
      <c r="D89" s="14">
        <v>0.28680859980340168</v>
      </c>
      <c r="E89" s="15">
        <v>7896</v>
      </c>
      <c r="F89" s="16">
        <v>0</v>
      </c>
      <c r="G89" s="3"/>
      <c r="H89" s="12" t="s">
        <v>133</v>
      </c>
      <c r="I89" s="23">
        <v>2.9936268240262796E-3</v>
      </c>
      <c r="J89" s="3"/>
      <c r="K89" s="2">
        <f t="shared" si="4"/>
        <v>9.4938803368361004E-3</v>
      </c>
      <c r="L89" s="2">
        <f t="shared" si="5"/>
        <v>-9.438360568784428E-4</v>
      </c>
    </row>
    <row r="90" spans="2:12" ht="24" x14ac:dyDescent="0.2">
      <c r="B90" s="12" t="s">
        <v>134</v>
      </c>
      <c r="C90" s="13">
        <v>1.0005065856129687E-2</v>
      </c>
      <c r="D90" s="14">
        <v>9.9529990959317291E-2</v>
      </c>
      <c r="E90" s="15">
        <v>7896</v>
      </c>
      <c r="F90" s="16">
        <v>0</v>
      </c>
      <c r="G90" s="3"/>
      <c r="H90" s="12" t="s">
        <v>134</v>
      </c>
      <c r="I90" s="23">
        <v>-1.0176541103673198E-2</v>
      </c>
      <c r="J90" s="3"/>
      <c r="K90" s="2">
        <f t="shared" si="4"/>
        <v>-0.10122299864230232</v>
      </c>
      <c r="L90" s="2">
        <f t="shared" si="5"/>
        <v>1.0229777271001514E-3</v>
      </c>
    </row>
    <row r="91" spans="2:12" ht="24" x14ac:dyDescent="0.2">
      <c r="B91" s="12" t="s">
        <v>135</v>
      </c>
      <c r="C91" s="13">
        <v>5.0658561296859173E-4</v>
      </c>
      <c r="D91" s="14">
        <v>2.2503180149752076E-2</v>
      </c>
      <c r="E91" s="15">
        <v>7896</v>
      </c>
      <c r="F91" s="16">
        <v>0</v>
      </c>
      <c r="G91" s="3"/>
      <c r="H91" s="12" t="s">
        <v>135</v>
      </c>
      <c r="I91" s="23">
        <v>-5.6819742724537959E-3</v>
      </c>
      <c r="J91" s="3"/>
      <c r="K91" s="2">
        <f t="shared" si="4"/>
        <v>-0.25236859093876474</v>
      </c>
      <c r="L91" s="2">
        <f t="shared" si="5"/>
        <v>1.2791109525532934E-4</v>
      </c>
    </row>
    <row r="92" spans="2:12" x14ac:dyDescent="0.2">
      <c r="B92" s="12" t="s">
        <v>136</v>
      </c>
      <c r="C92" s="13">
        <v>6.3323201621073963E-4</v>
      </c>
      <c r="D92" s="14">
        <v>2.5157726235693376E-2</v>
      </c>
      <c r="E92" s="15">
        <v>7896</v>
      </c>
      <c r="F92" s="16">
        <v>0</v>
      </c>
      <c r="G92" s="3"/>
      <c r="H92" s="12" t="s">
        <v>136</v>
      </c>
      <c r="I92" s="23">
        <v>-9.3644590537302449E-5</v>
      </c>
      <c r="J92" s="3"/>
      <c r="K92" s="2">
        <f t="shared" si="4"/>
        <v>-3.7199423710896403E-3</v>
      </c>
      <c r="L92" s="2">
        <f t="shared" si="5"/>
        <v>2.3570791858380693E-6</v>
      </c>
    </row>
    <row r="93" spans="2:12" x14ac:dyDescent="0.2">
      <c r="B93" s="12" t="s">
        <v>137</v>
      </c>
      <c r="C93" s="13">
        <v>0.79191995947315097</v>
      </c>
      <c r="D93" s="14">
        <v>0.40596010770212038</v>
      </c>
      <c r="E93" s="15">
        <v>7896</v>
      </c>
      <c r="F93" s="16">
        <v>0</v>
      </c>
      <c r="G93" s="3"/>
      <c r="H93" s="12" t="s">
        <v>137</v>
      </c>
      <c r="I93" s="23">
        <v>5.3140209340388385E-2</v>
      </c>
      <c r="J93" s="3"/>
      <c r="K93" s="2">
        <f t="shared" si="4"/>
        <v>2.7237693318543532E-2</v>
      </c>
      <c r="L93" s="2">
        <f t="shared" si="5"/>
        <v>-0.1036623836402025</v>
      </c>
    </row>
    <row r="94" spans="2:12" x14ac:dyDescent="0.2">
      <c r="B94" s="12" t="s">
        <v>138</v>
      </c>
      <c r="C94" s="13">
        <v>0.23378926038500508</v>
      </c>
      <c r="D94" s="14">
        <v>0.42326650161649393</v>
      </c>
      <c r="E94" s="15">
        <v>7896</v>
      </c>
      <c r="F94" s="16">
        <v>0</v>
      </c>
      <c r="G94" s="3"/>
      <c r="H94" s="12" t="s">
        <v>138</v>
      </c>
      <c r="I94" s="23">
        <v>6.1969010592844868E-2</v>
      </c>
      <c r="J94" s="3"/>
      <c r="K94" s="2">
        <f t="shared" si="4"/>
        <v>0.11217831143787084</v>
      </c>
      <c r="L94" s="2">
        <f t="shared" si="5"/>
        <v>-3.4228291390794974E-2</v>
      </c>
    </row>
    <row r="95" spans="2:12" x14ac:dyDescent="0.2">
      <c r="B95" s="12" t="s">
        <v>139</v>
      </c>
      <c r="C95" s="13">
        <v>0.14792299898682876</v>
      </c>
      <c r="D95" s="14">
        <v>0.35504612393071605</v>
      </c>
      <c r="E95" s="15">
        <v>7896</v>
      </c>
      <c r="F95" s="16">
        <v>0</v>
      </c>
      <c r="G95" s="3"/>
      <c r="H95" s="12" t="s">
        <v>139</v>
      </c>
      <c r="I95" s="23">
        <v>4.2537754578751662E-2</v>
      </c>
      <c r="J95" s="3"/>
      <c r="K95" s="2">
        <f t="shared" si="4"/>
        <v>0.10208657385137367</v>
      </c>
      <c r="L95" s="2">
        <f t="shared" si="5"/>
        <v>-1.7722520549703392E-2</v>
      </c>
    </row>
    <row r="96" spans="2:12" x14ac:dyDescent="0.2">
      <c r="B96" s="12" t="s">
        <v>140</v>
      </c>
      <c r="C96" s="13">
        <v>6.1296859169199594E-2</v>
      </c>
      <c r="D96" s="14">
        <v>0.2398892292825722</v>
      </c>
      <c r="E96" s="15">
        <v>7896</v>
      </c>
      <c r="F96" s="16">
        <v>0</v>
      </c>
      <c r="G96" s="3"/>
      <c r="H96" s="12" t="s">
        <v>140</v>
      </c>
      <c r="I96" s="23">
        <v>1.38100729183664E-3</v>
      </c>
      <c r="J96" s="3"/>
      <c r="K96" s="2">
        <f t="shared" si="4"/>
        <v>5.4039770198697759E-3</v>
      </c>
      <c r="L96" s="2">
        <f t="shared" si="5"/>
        <v>-3.5287707469198212E-4</v>
      </c>
    </row>
    <row r="97" spans="2:12" x14ac:dyDescent="0.2">
      <c r="B97" s="12" t="s">
        <v>141</v>
      </c>
      <c r="C97" s="13">
        <v>0.32370820668693007</v>
      </c>
      <c r="D97" s="14">
        <v>0.46791979302577258</v>
      </c>
      <c r="E97" s="15">
        <v>7896</v>
      </c>
      <c r="F97" s="16">
        <v>0</v>
      </c>
      <c r="G97" s="3"/>
      <c r="H97" s="12" t="s">
        <v>141</v>
      </c>
      <c r="I97" s="23">
        <v>7.3566294061915727E-2</v>
      </c>
      <c r="J97" s="3"/>
      <c r="K97" s="2">
        <f t="shared" si="4"/>
        <v>0.10632651509954255</v>
      </c>
      <c r="L97" s="2">
        <f t="shared" si="5"/>
        <v>-5.0893365654387776E-2</v>
      </c>
    </row>
    <row r="98" spans="2:12" x14ac:dyDescent="0.2">
      <c r="B98" s="12" t="s">
        <v>142</v>
      </c>
      <c r="C98" s="13">
        <v>5.610435663627153E-2</v>
      </c>
      <c r="D98" s="14">
        <v>0.23013770969233954</v>
      </c>
      <c r="E98" s="15">
        <v>7896</v>
      </c>
      <c r="F98" s="16">
        <v>0</v>
      </c>
      <c r="G98" s="3"/>
      <c r="H98" s="12" t="s">
        <v>142</v>
      </c>
      <c r="I98" s="23">
        <v>2.4057264158876584E-2</v>
      </c>
      <c r="J98" s="3"/>
      <c r="K98" s="2">
        <f t="shared" si="4"/>
        <v>9.866938739057865E-2</v>
      </c>
      <c r="L98" s="2">
        <f t="shared" si="5"/>
        <v>-5.8648247167618871E-3</v>
      </c>
    </row>
    <row r="99" spans="2:12" x14ac:dyDescent="0.2">
      <c r="B99" s="12" t="s">
        <v>143</v>
      </c>
      <c r="C99" s="13">
        <v>1.2537993920972643E-2</v>
      </c>
      <c r="D99" s="14">
        <v>0.11127605677265276</v>
      </c>
      <c r="E99" s="15">
        <v>7896</v>
      </c>
      <c r="F99" s="16">
        <v>0</v>
      </c>
      <c r="G99" s="3"/>
      <c r="H99" s="12" t="s">
        <v>143</v>
      </c>
      <c r="I99" s="23">
        <v>1.1660278962384587E-2</v>
      </c>
      <c r="J99" s="3"/>
      <c r="K99" s="2">
        <f t="shared" si="4"/>
        <v>0.10347313509825115</v>
      </c>
      <c r="L99" s="2">
        <f t="shared" si="5"/>
        <v>-1.3138181832405877E-3</v>
      </c>
    </row>
    <row r="100" spans="2:12" x14ac:dyDescent="0.2">
      <c r="B100" s="12" t="s">
        <v>144</v>
      </c>
      <c r="C100" s="13">
        <v>0.25012664640324211</v>
      </c>
      <c r="D100" s="14">
        <v>0.43311322352164189</v>
      </c>
      <c r="E100" s="15">
        <v>7896</v>
      </c>
      <c r="F100" s="16">
        <v>0</v>
      </c>
      <c r="G100" s="3"/>
      <c r="H100" s="12" t="s">
        <v>144</v>
      </c>
      <c r="I100" s="23">
        <v>6.5570865114348439E-2</v>
      </c>
      <c r="J100" s="3"/>
      <c r="K100" s="2">
        <f t="shared" si="4"/>
        <v>0.11352653729142073</v>
      </c>
      <c r="L100" s="2">
        <f t="shared" si="5"/>
        <v>-3.7867743818705613E-2</v>
      </c>
    </row>
    <row r="101" spans="2:12" x14ac:dyDescent="0.2">
      <c r="B101" s="12" t="s">
        <v>145</v>
      </c>
      <c r="C101" s="13">
        <v>0.3993161094224924</v>
      </c>
      <c r="D101" s="14">
        <v>0.48978886857602527</v>
      </c>
      <c r="E101" s="15">
        <v>7896</v>
      </c>
      <c r="F101" s="16">
        <v>0</v>
      </c>
      <c r="G101" s="3"/>
      <c r="H101" s="12" t="s">
        <v>145</v>
      </c>
      <c r="I101" s="23">
        <v>1.4257132486855079E-2</v>
      </c>
      <c r="J101" s="3"/>
      <c r="K101" s="2">
        <f t="shared" si="4"/>
        <v>1.7485145866180038E-2</v>
      </c>
      <c r="L101" s="2">
        <f t="shared" si="5"/>
        <v>-1.1623585265879328E-2</v>
      </c>
    </row>
    <row r="102" spans="2:12" x14ac:dyDescent="0.2">
      <c r="B102" s="12" t="s">
        <v>146</v>
      </c>
      <c r="C102" s="13">
        <v>0.78976697061803447</v>
      </c>
      <c r="D102" s="14">
        <v>0.40749985662678034</v>
      </c>
      <c r="E102" s="15">
        <v>7896</v>
      </c>
      <c r="F102" s="16">
        <v>0</v>
      </c>
      <c r="G102" s="3"/>
      <c r="H102" s="12" t="s">
        <v>146</v>
      </c>
      <c r="I102" s="23">
        <v>-1.8685250975852514E-2</v>
      </c>
      <c r="J102" s="3"/>
      <c r="K102" s="2">
        <f t="shared" si="4"/>
        <v>-9.6398976675312088E-3</v>
      </c>
      <c r="L102" s="2">
        <f t="shared" si="5"/>
        <v>3.62134950932076E-2</v>
      </c>
    </row>
    <row r="103" spans="2:12" ht="24" x14ac:dyDescent="0.25">
      <c r="B103" s="12" t="s">
        <v>147</v>
      </c>
      <c r="C103" s="123">
        <v>1.5823201621073961</v>
      </c>
      <c r="D103" s="77">
        <v>0.91932265002481961</v>
      </c>
      <c r="E103" s="15">
        <v>7896</v>
      </c>
      <c r="F103" s="16">
        <v>0</v>
      </c>
      <c r="G103" s="3"/>
      <c r="H103" s="12" t="s">
        <v>147</v>
      </c>
      <c r="I103" s="124">
        <v>-3.3671118176117711E-2</v>
      </c>
      <c r="J103" s="3"/>
      <c r="K103" t="s">
        <v>185</v>
      </c>
    </row>
    <row r="104" spans="2:12" x14ac:dyDescent="0.2">
      <c r="B104" s="12" t="s">
        <v>148</v>
      </c>
      <c r="C104" s="74">
        <v>12644.511282118168</v>
      </c>
      <c r="D104" s="75">
        <v>77447.355244859384</v>
      </c>
      <c r="E104" s="15">
        <v>7896</v>
      </c>
      <c r="F104" s="16">
        <v>229</v>
      </c>
      <c r="G104" s="3"/>
      <c r="H104" s="12" t="s">
        <v>148</v>
      </c>
      <c r="I104" s="23">
        <v>2.24843121956802E-3</v>
      </c>
      <c r="J104" s="3"/>
      <c r="K104" s="2">
        <f t="shared" si="4"/>
        <v>-3.6706308952444059E-4</v>
      </c>
      <c r="L104" s="2">
        <f t="shared" si="5"/>
        <v>-3.6709212126106295E-4</v>
      </c>
    </row>
    <row r="105" spans="2:12" x14ac:dyDescent="0.2">
      <c r="B105" s="12" t="s">
        <v>149</v>
      </c>
      <c r="C105" s="76">
        <v>3.0395136778115502E-2</v>
      </c>
      <c r="D105" s="77">
        <v>0.17168286269096902</v>
      </c>
      <c r="E105" s="15">
        <v>7896</v>
      </c>
      <c r="F105" s="16">
        <v>0</v>
      </c>
      <c r="G105" s="3"/>
      <c r="H105" s="12" t="s">
        <v>149</v>
      </c>
      <c r="I105" s="23">
        <v>-1.3315883373820505E-2</v>
      </c>
      <c r="J105" s="3"/>
      <c r="K105" s="2">
        <f t="shared" si="4"/>
        <v>-7.5203459885172089E-2</v>
      </c>
      <c r="L105" s="2">
        <f t="shared" si="5"/>
        <v>2.3574752315100971E-3</v>
      </c>
    </row>
    <row r="106" spans="2:12" x14ac:dyDescent="0.2">
      <c r="B106" s="12" t="s">
        <v>150</v>
      </c>
      <c r="C106" s="76">
        <v>2.6595744680851068E-3</v>
      </c>
      <c r="D106" s="77">
        <v>5.1505699723540237E-2</v>
      </c>
      <c r="E106" s="15">
        <v>7896</v>
      </c>
      <c r="F106" s="16">
        <v>0</v>
      </c>
      <c r="G106" s="3"/>
      <c r="H106" s="12" t="s">
        <v>150</v>
      </c>
      <c r="I106" s="23">
        <v>-1.5140988526241312E-3</v>
      </c>
      <c r="J106" s="3"/>
      <c r="K106" s="2">
        <f t="shared" si="4"/>
        <v>-2.9318541483349073E-2</v>
      </c>
      <c r="L106" s="2">
        <f t="shared" si="5"/>
        <v>7.8182777288930856E-5</v>
      </c>
    </row>
    <row r="107" spans="2:12" x14ac:dyDescent="0.2">
      <c r="B107" s="12" t="s">
        <v>151</v>
      </c>
      <c r="C107" s="76">
        <v>5.5724417426545082E-3</v>
      </c>
      <c r="D107" s="77">
        <v>7.4445224975392868E-2</v>
      </c>
      <c r="E107" s="15">
        <v>7896</v>
      </c>
      <c r="F107" s="16">
        <v>0</v>
      </c>
      <c r="G107" s="3"/>
      <c r="H107" s="12" t="s">
        <v>151</v>
      </c>
      <c r="I107" s="23">
        <v>-3.7721204553687834E-3</v>
      </c>
      <c r="J107" s="3"/>
      <c r="K107" s="2">
        <f t="shared" si="4"/>
        <v>-5.0387389320468233E-2</v>
      </c>
      <c r="L107" s="2">
        <f t="shared" si="5"/>
        <v>2.8235419384877765E-4</v>
      </c>
    </row>
    <row r="108" spans="2:12" x14ac:dyDescent="0.2">
      <c r="B108" s="12" t="s">
        <v>152</v>
      </c>
      <c r="C108" s="76">
        <v>0.39880952380952384</v>
      </c>
      <c r="D108" s="77">
        <v>0.4896844455134397</v>
      </c>
      <c r="E108" s="15">
        <v>7896</v>
      </c>
      <c r="F108" s="16">
        <v>0</v>
      </c>
      <c r="G108" s="3"/>
      <c r="H108" s="12" t="s">
        <v>152</v>
      </c>
      <c r="I108" s="23">
        <v>-5.840189106987944E-2</v>
      </c>
      <c r="J108" s="3"/>
      <c r="K108" s="2">
        <f t="shared" si="4"/>
        <v>-7.1700583966703729E-2</v>
      </c>
      <c r="L108" s="2">
        <f t="shared" si="5"/>
        <v>4.7563753720486636E-2</v>
      </c>
    </row>
    <row r="109" spans="2:12" x14ac:dyDescent="0.2">
      <c r="B109" s="12" t="s">
        <v>167</v>
      </c>
      <c r="C109" s="76">
        <v>5.3191489361702126E-3</v>
      </c>
      <c r="D109" s="77">
        <v>7.2742874176568495E-2</v>
      </c>
      <c r="E109" s="15">
        <v>7896</v>
      </c>
      <c r="F109" s="16">
        <v>0</v>
      </c>
      <c r="G109" s="3"/>
      <c r="H109" s="12" t="s">
        <v>167</v>
      </c>
      <c r="I109" s="23">
        <v>6.7287816160255289E-3</v>
      </c>
      <c r="J109" s="3"/>
      <c r="K109" s="2">
        <f t="shared" si="4"/>
        <v>9.2008877848365686E-2</v>
      </c>
      <c r="L109" s="2">
        <f t="shared" si="5"/>
        <v>-4.9202608475061864E-4</v>
      </c>
    </row>
    <row r="110" spans="2:12" x14ac:dyDescent="0.2">
      <c r="B110" s="12" t="s">
        <v>153</v>
      </c>
      <c r="C110" s="76">
        <v>4.4326241134751776E-3</v>
      </c>
      <c r="D110" s="77">
        <v>6.6434440731192021E-2</v>
      </c>
      <c r="E110" s="15">
        <v>7896</v>
      </c>
      <c r="F110" s="16">
        <v>0</v>
      </c>
      <c r="G110" s="3"/>
      <c r="H110" s="12" t="s">
        <v>153</v>
      </c>
      <c r="I110" s="23">
        <v>-1.5697370825991472E-3</v>
      </c>
      <c r="J110" s="3"/>
      <c r="K110" s="2">
        <f t="shared" si="4"/>
        <v>-2.3523627367894023E-2</v>
      </c>
      <c r="L110" s="2">
        <f t="shared" si="5"/>
        <v>1.0473565168252016E-4</v>
      </c>
    </row>
    <row r="111" spans="2:12" x14ac:dyDescent="0.2">
      <c r="B111" s="12" t="s">
        <v>154</v>
      </c>
      <c r="C111" s="76">
        <v>0.15792806484295846</v>
      </c>
      <c r="D111" s="77">
        <v>0.36469663504066679</v>
      </c>
      <c r="E111" s="15">
        <v>7896</v>
      </c>
      <c r="F111" s="16">
        <v>0</v>
      </c>
      <c r="G111" s="3"/>
      <c r="H111" s="12" t="s">
        <v>154</v>
      </c>
      <c r="I111" s="23">
        <v>-5.18210311098974E-2</v>
      </c>
      <c r="J111" s="3"/>
      <c r="K111" s="2">
        <f t="shared" si="4"/>
        <v>-0.11965297114320414</v>
      </c>
      <c r="L111" s="2">
        <f t="shared" si="5"/>
        <v>2.2440555725007603E-2</v>
      </c>
    </row>
    <row r="112" spans="2:12" x14ac:dyDescent="0.2">
      <c r="B112" s="12" t="s">
        <v>168</v>
      </c>
      <c r="C112" s="76">
        <v>6.3323201621073963E-4</v>
      </c>
      <c r="D112" s="77">
        <v>2.5157726235692474E-2</v>
      </c>
      <c r="E112" s="15">
        <v>7896</v>
      </c>
      <c r="F112" s="16">
        <v>0</v>
      </c>
      <c r="G112" s="3"/>
      <c r="H112" s="12" t="s">
        <v>168</v>
      </c>
      <c r="I112" s="23">
        <v>-4.3201656609125226E-3</v>
      </c>
      <c r="J112" s="3"/>
      <c r="K112" s="2">
        <f t="shared" si="4"/>
        <v>-0.17161447553934159</v>
      </c>
      <c r="L112" s="2">
        <f t="shared" si="5"/>
        <v>1.0874063841043062E-4</v>
      </c>
    </row>
    <row r="113" spans="2:12" x14ac:dyDescent="0.2">
      <c r="B113" s="12" t="s">
        <v>169</v>
      </c>
      <c r="C113" s="76">
        <v>1.0131712259371832E-3</v>
      </c>
      <c r="D113" s="77">
        <v>3.1816236589630599E-2</v>
      </c>
      <c r="E113" s="15">
        <v>7896</v>
      </c>
      <c r="F113" s="16">
        <v>0</v>
      </c>
      <c r="G113" s="3"/>
      <c r="H113" s="12" t="s">
        <v>169</v>
      </c>
      <c r="I113" s="23">
        <v>-3.3579545148861964E-3</v>
      </c>
      <c r="J113" s="3"/>
      <c r="K113" s="2">
        <f t="shared" si="4"/>
        <v>-0.10543523343948882</v>
      </c>
      <c r="L113" s="2">
        <f t="shared" si="5"/>
        <v>1.0693228543558702E-4</v>
      </c>
    </row>
    <row r="114" spans="2:12" x14ac:dyDescent="0.2">
      <c r="B114" s="12" t="s">
        <v>155</v>
      </c>
      <c r="C114" s="76">
        <v>5.914387031408308E-2</v>
      </c>
      <c r="D114" s="77">
        <v>0.2359087136174676</v>
      </c>
      <c r="E114" s="15">
        <v>7896</v>
      </c>
      <c r="F114" s="16">
        <v>0</v>
      </c>
      <c r="G114" s="3"/>
      <c r="H114" s="12" t="s">
        <v>155</v>
      </c>
      <c r="I114" s="23">
        <v>-9.8704644664948157E-3</v>
      </c>
      <c r="J114" s="3"/>
      <c r="K114" s="2">
        <f t="shared" si="4"/>
        <v>-3.9365595504061358E-2</v>
      </c>
      <c r="L114" s="2">
        <f t="shared" si="5"/>
        <v>2.4745905371377913E-3</v>
      </c>
    </row>
    <row r="115" spans="2:12" x14ac:dyDescent="0.2">
      <c r="B115" s="12" t="s">
        <v>156</v>
      </c>
      <c r="C115" s="76">
        <v>1.3171225937183383E-2</v>
      </c>
      <c r="D115" s="77">
        <v>0.1140148721466563</v>
      </c>
      <c r="E115" s="15">
        <v>7896</v>
      </c>
      <c r="F115" s="16">
        <v>0</v>
      </c>
      <c r="G115" s="3"/>
      <c r="H115" s="12" t="s">
        <v>156</v>
      </c>
      <c r="I115" s="23">
        <v>-1.2995247802736358E-2</v>
      </c>
      <c r="J115" s="3"/>
      <c r="K115" s="2">
        <f t="shared" si="4"/>
        <v>-0.11247729542968156</v>
      </c>
      <c r="L115" s="2">
        <f t="shared" si="5"/>
        <v>1.501237002654887E-3</v>
      </c>
    </row>
    <row r="116" spans="2:12" x14ac:dyDescent="0.2">
      <c r="B116" s="12" t="s">
        <v>157</v>
      </c>
      <c r="C116" s="76">
        <v>2.3049645390070921E-2</v>
      </c>
      <c r="D116" s="77">
        <v>0.15007068823687963</v>
      </c>
      <c r="E116" s="15">
        <v>7896</v>
      </c>
      <c r="F116" s="16">
        <v>0</v>
      </c>
      <c r="G116" s="3"/>
      <c r="H116" s="12" t="s">
        <v>157</v>
      </c>
      <c r="I116" s="23">
        <v>-1.8190502782447267E-2</v>
      </c>
      <c r="J116" s="3"/>
      <c r="K116" s="2">
        <f t="shared" si="4"/>
        <v>-0.11841898209858087</v>
      </c>
      <c r="L116" s="2">
        <f t="shared" si="5"/>
        <v>2.7939142781879334E-3</v>
      </c>
    </row>
    <row r="117" spans="2:12" x14ac:dyDescent="0.2">
      <c r="B117" s="12" t="s">
        <v>158</v>
      </c>
      <c r="C117" s="76">
        <v>3.8627152988855114E-2</v>
      </c>
      <c r="D117" s="77">
        <v>0.19271688992632194</v>
      </c>
      <c r="E117" s="15">
        <v>7896</v>
      </c>
      <c r="F117" s="16">
        <v>0</v>
      </c>
      <c r="G117" s="3"/>
      <c r="H117" s="12" t="s">
        <v>158</v>
      </c>
      <c r="I117" s="23">
        <v>-1.1004598337139538E-2</v>
      </c>
      <c r="J117" s="3"/>
      <c r="K117" s="2">
        <f t="shared" si="4"/>
        <v>-5.4896703852135798E-2</v>
      </c>
      <c r="L117" s="2">
        <f t="shared" si="5"/>
        <v>2.2057034218023208E-3</v>
      </c>
    </row>
    <row r="118" spans="2:12" x14ac:dyDescent="0.2">
      <c r="B118" s="12" t="s">
        <v>159</v>
      </c>
      <c r="C118" s="76">
        <v>1.8870314083080042E-2</v>
      </c>
      <c r="D118" s="77">
        <v>0.13607560540569352</v>
      </c>
      <c r="E118" s="15">
        <v>7896</v>
      </c>
      <c r="F118" s="16">
        <v>0</v>
      </c>
      <c r="G118" s="3"/>
      <c r="H118" s="12" t="s">
        <v>159</v>
      </c>
      <c r="I118" s="23">
        <v>-1.4038298784408767E-2</v>
      </c>
      <c r="J118" s="3"/>
      <c r="K118" s="2">
        <f t="shared" si="4"/>
        <v>-0.10121866910745018</v>
      </c>
      <c r="L118" s="2">
        <f t="shared" si="5"/>
        <v>1.9467641276636218E-3</v>
      </c>
    </row>
    <row r="119" spans="2:12" x14ac:dyDescent="0.2">
      <c r="B119" s="12" t="s">
        <v>160</v>
      </c>
      <c r="C119" s="76">
        <v>4.3693009118541029E-2</v>
      </c>
      <c r="D119" s="77">
        <v>0.20442412413274069</v>
      </c>
      <c r="E119" s="15">
        <v>7896</v>
      </c>
      <c r="F119" s="16">
        <v>0</v>
      </c>
      <c r="G119" s="3"/>
      <c r="H119" s="12" t="s">
        <v>160</v>
      </c>
      <c r="I119" s="23">
        <v>-1.93245255903008E-2</v>
      </c>
      <c r="J119" s="3"/>
      <c r="K119" s="2">
        <f t="shared" si="4"/>
        <v>-9.0401164715140939E-2</v>
      </c>
      <c r="L119" s="2">
        <f t="shared" si="5"/>
        <v>4.1303670807474003E-3</v>
      </c>
    </row>
    <row r="120" spans="2:12" x14ac:dyDescent="0.2">
      <c r="B120" s="12" t="s">
        <v>161</v>
      </c>
      <c r="C120" s="76">
        <v>0.19832826747720364</v>
      </c>
      <c r="D120" s="77">
        <v>0.39876597696695421</v>
      </c>
      <c r="E120" s="15">
        <v>7896</v>
      </c>
      <c r="F120" s="16">
        <v>0</v>
      </c>
      <c r="G120" s="3"/>
      <c r="H120" s="12" t="s">
        <v>161</v>
      </c>
      <c r="I120" s="23">
        <v>-4.7050517889018997E-2</v>
      </c>
      <c r="J120" s="3"/>
      <c r="K120" s="2">
        <f t="shared" si="4"/>
        <v>-9.4589489502286364E-2</v>
      </c>
      <c r="L120" s="2">
        <f t="shared" si="5"/>
        <v>2.3400812094878428E-2</v>
      </c>
    </row>
    <row r="121" spans="2:12" ht="24" x14ac:dyDescent="0.2">
      <c r="B121" s="12" t="s">
        <v>162</v>
      </c>
      <c r="C121" s="76">
        <v>0.30927051671732525</v>
      </c>
      <c r="D121" s="77">
        <v>0.46222215667893085</v>
      </c>
      <c r="E121" s="15">
        <v>7896</v>
      </c>
      <c r="F121" s="16">
        <v>0</v>
      </c>
      <c r="G121" s="3"/>
      <c r="H121" s="12" t="s">
        <v>162</v>
      </c>
      <c r="I121" s="23">
        <v>-2.0818770879654836E-3</v>
      </c>
      <c r="J121" s="3"/>
      <c r="K121" s="2">
        <f t="shared" si="4"/>
        <v>-3.1110881736188868E-3</v>
      </c>
      <c r="L121" s="2">
        <f t="shared" si="5"/>
        <v>1.3929734726764436E-3</v>
      </c>
    </row>
    <row r="122" spans="2:12" x14ac:dyDescent="0.2">
      <c r="B122" s="12" t="s">
        <v>163</v>
      </c>
      <c r="C122" s="76">
        <v>2.4189463019250252E-2</v>
      </c>
      <c r="D122" s="77">
        <v>0.15364674640420678</v>
      </c>
      <c r="E122" s="15">
        <v>7896</v>
      </c>
      <c r="F122" s="16">
        <v>0</v>
      </c>
      <c r="G122" s="3"/>
      <c r="H122" s="12" t="s">
        <v>163</v>
      </c>
      <c r="I122" s="23">
        <v>6.9128886290133916E-3</v>
      </c>
      <c r="J122" s="3"/>
      <c r="K122" s="2">
        <f t="shared" si="4"/>
        <v>4.3903757958007647E-2</v>
      </c>
      <c r="L122" s="2">
        <f t="shared" si="5"/>
        <v>-1.0883345580765037E-3</v>
      </c>
    </row>
    <row r="123" spans="2:12" x14ac:dyDescent="0.2">
      <c r="B123" s="12" t="s">
        <v>164</v>
      </c>
      <c r="C123" s="76">
        <v>5.3698074974670718E-2</v>
      </c>
      <c r="D123" s="77">
        <v>0.22543519693937206</v>
      </c>
      <c r="E123" s="15">
        <v>7896</v>
      </c>
      <c r="F123" s="16">
        <v>0</v>
      </c>
      <c r="G123" s="3"/>
      <c r="H123" s="12" t="s">
        <v>164</v>
      </c>
      <c r="I123" s="23">
        <v>8.1108838454574672E-3</v>
      </c>
      <c r="J123" s="3"/>
      <c r="K123" s="2">
        <f t="shared" ref="K123:K124" si="6">((1-C123)/D123)*I123</f>
        <v>3.4046790833098847E-2</v>
      </c>
      <c r="L123" s="2">
        <f t="shared" ref="L123:L124" si="7">((0-C123)/D123)*I123</f>
        <v>-1.9319913427775577E-3</v>
      </c>
    </row>
    <row r="124" spans="2:12" x14ac:dyDescent="0.2">
      <c r="B124" s="12" t="s">
        <v>165</v>
      </c>
      <c r="C124" s="76">
        <v>6.5856129685916923E-3</v>
      </c>
      <c r="D124" s="77">
        <v>8.0889253469599451E-2</v>
      </c>
      <c r="E124" s="15">
        <v>7896</v>
      </c>
      <c r="F124" s="16">
        <v>0</v>
      </c>
      <c r="G124" s="3"/>
      <c r="H124" s="12" t="s">
        <v>165</v>
      </c>
      <c r="I124" s="23">
        <v>-5.3835668181267593E-3</v>
      </c>
      <c r="J124" s="3"/>
      <c r="K124" s="2">
        <f t="shared" si="6"/>
        <v>-6.611648026498354E-2</v>
      </c>
      <c r="L124" s="2">
        <f t="shared" si="7"/>
        <v>4.3830405071126265E-4</v>
      </c>
    </row>
    <row r="125" spans="2:12" ht="15.75" thickBot="1" x14ac:dyDescent="0.25">
      <c r="B125" s="17" t="s">
        <v>166</v>
      </c>
      <c r="C125" s="78">
        <v>5.1925025329280653E-3</v>
      </c>
      <c r="D125" s="79">
        <v>7.1876245939493794E-2</v>
      </c>
      <c r="E125" s="18">
        <v>7896</v>
      </c>
      <c r="F125" s="19">
        <v>0</v>
      </c>
      <c r="G125" s="3"/>
      <c r="H125" s="17" t="s">
        <v>166</v>
      </c>
      <c r="I125" s="24">
        <v>-5.0933356229983318E-3</v>
      </c>
      <c r="J125" s="3"/>
      <c r="K125" s="2">
        <f t="shared" ref="K125" si="8">((1-C125)/D125)*I125</f>
        <v>-7.0494617500477447E-2</v>
      </c>
      <c r="L125" s="2">
        <f t="shared" ref="L125" si="9">((0-C125)/D125)*I125</f>
        <v>3.6795408243406433E-4</v>
      </c>
    </row>
    <row r="126" spans="2:12" ht="60" customHeight="1" thickTop="1" x14ac:dyDescent="0.2">
      <c r="B126" s="138" t="s">
        <v>48</v>
      </c>
      <c r="C126" s="138"/>
      <c r="D126" s="138"/>
      <c r="E126" s="138"/>
      <c r="F126" s="138"/>
      <c r="G126" s="3"/>
      <c r="H126" s="138" t="s">
        <v>7</v>
      </c>
      <c r="I126" s="138"/>
      <c r="J126" s="3"/>
    </row>
  </sheetData>
  <mergeCells count="7">
    <mergeCell ref="K5:L5"/>
    <mergeCell ref="H4:I4"/>
    <mergeCell ref="B5:F5"/>
    <mergeCell ref="B6"/>
    <mergeCell ref="B126:F126"/>
    <mergeCell ref="H5:H6"/>
    <mergeCell ref="H126:I12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2"/>
  <sheetViews>
    <sheetView topLeftCell="A61" zoomScale="90" zoomScaleNormal="90" workbookViewId="0">
      <selection activeCell="K48" sqref="K48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49" t="s">
        <v>22</v>
      </c>
      <c r="D5" s="149"/>
      <c r="E5" s="149"/>
      <c r="F5" s="149"/>
      <c r="G5" s="149"/>
      <c r="H5" s="149"/>
      <c r="I5" s="149"/>
      <c r="J5" s="80"/>
    </row>
    <row r="6" spans="1:10" ht="25.5" customHeight="1" thickTop="1" x14ac:dyDescent="0.25">
      <c r="C6" s="153" t="s">
        <v>14</v>
      </c>
      <c r="D6" s="154"/>
      <c r="E6" s="148" t="s">
        <v>15</v>
      </c>
      <c r="F6" s="141"/>
      <c r="G6" s="81" t="s">
        <v>16</v>
      </c>
      <c r="H6" s="141" t="s">
        <v>17</v>
      </c>
      <c r="I6" s="142" t="s">
        <v>18</v>
      </c>
      <c r="J6" s="80"/>
    </row>
    <row r="7" spans="1:10" ht="15.75" thickBot="1" x14ac:dyDescent="0.3">
      <c r="C7" s="155"/>
      <c r="D7" s="156"/>
      <c r="E7" s="82" t="s">
        <v>19</v>
      </c>
      <c r="F7" s="83" t="s">
        <v>20</v>
      </c>
      <c r="G7" s="83" t="s">
        <v>21</v>
      </c>
      <c r="H7" s="157"/>
      <c r="I7" s="158"/>
      <c r="J7" s="80"/>
    </row>
    <row r="8" spans="1:10" ht="15.75" thickTop="1" x14ac:dyDescent="0.25">
      <c r="C8" s="159" t="s">
        <v>5</v>
      </c>
      <c r="D8" s="84" t="s">
        <v>170</v>
      </c>
      <c r="E8" s="85">
        <v>0.51693976042782996</v>
      </c>
      <c r="F8" s="86">
        <v>2.7613414045863918E-3</v>
      </c>
      <c r="G8" s="87"/>
      <c r="H8" s="88">
        <v>187.2060294932129</v>
      </c>
      <c r="I8" s="89">
        <v>0</v>
      </c>
      <c r="J8" s="80"/>
    </row>
    <row r="9" spans="1:10" ht="36.75" thickBot="1" x14ac:dyDescent="0.3">
      <c r="C9" s="145"/>
      <c r="D9" s="90" t="s">
        <v>171</v>
      </c>
      <c r="E9" s="91">
        <v>0.72021940263885986</v>
      </c>
      <c r="F9" s="92">
        <v>2.7615155942351771E-3</v>
      </c>
      <c r="G9" s="92">
        <v>0.9463866743631616</v>
      </c>
      <c r="H9" s="93">
        <v>260.80584304588371</v>
      </c>
      <c r="I9" s="94">
        <v>0</v>
      </c>
      <c r="J9" s="80"/>
    </row>
    <row r="10" spans="1:10" ht="15.75" customHeight="1" thickTop="1" x14ac:dyDescent="0.25">
      <c r="C10" s="160" t="s">
        <v>44</v>
      </c>
      <c r="D10" s="160"/>
      <c r="E10" s="160"/>
      <c r="F10" s="160"/>
      <c r="G10" s="160"/>
      <c r="H10" s="160"/>
      <c r="I10" s="160"/>
      <c r="J10" s="80"/>
    </row>
    <row r="12" spans="1:10" x14ac:dyDescent="0.25">
      <c r="D12" t="s">
        <v>173</v>
      </c>
    </row>
    <row r="14" spans="1:10" x14ac:dyDescent="0.25">
      <c r="B14" t="s">
        <v>11</v>
      </c>
    </row>
    <row r="16" spans="1:10" ht="15.75" customHeight="1" thickBot="1" x14ac:dyDescent="0.3">
      <c r="C16" s="149" t="s">
        <v>22</v>
      </c>
      <c r="D16" s="149"/>
      <c r="E16" s="149"/>
      <c r="F16" s="149"/>
      <c r="G16" s="149"/>
      <c r="H16" s="149"/>
      <c r="I16" s="149"/>
      <c r="J16" s="80"/>
    </row>
    <row r="17" spans="2:10" ht="25.5" customHeight="1" thickTop="1" x14ac:dyDescent="0.25">
      <c r="C17" s="153" t="s">
        <v>14</v>
      </c>
      <c r="D17" s="154"/>
      <c r="E17" s="148" t="s">
        <v>15</v>
      </c>
      <c r="F17" s="141"/>
      <c r="G17" s="81" t="s">
        <v>16</v>
      </c>
      <c r="H17" s="141" t="s">
        <v>17</v>
      </c>
      <c r="I17" s="142" t="s">
        <v>18</v>
      </c>
      <c r="J17" s="80"/>
    </row>
    <row r="18" spans="2:10" ht="15.75" thickBot="1" x14ac:dyDescent="0.3">
      <c r="C18" s="155"/>
      <c r="D18" s="156"/>
      <c r="E18" s="82" t="s">
        <v>19</v>
      </c>
      <c r="F18" s="83" t="s">
        <v>20</v>
      </c>
      <c r="G18" s="83" t="s">
        <v>21</v>
      </c>
      <c r="H18" s="157"/>
      <c r="I18" s="158"/>
      <c r="J18" s="80"/>
    </row>
    <row r="19" spans="2:10" ht="15.75" thickTop="1" x14ac:dyDescent="0.25">
      <c r="C19" s="159" t="s">
        <v>5</v>
      </c>
      <c r="D19" s="84" t="s">
        <v>170</v>
      </c>
      <c r="E19" s="85">
        <v>-0.51896928582971058</v>
      </c>
      <c r="F19" s="86">
        <v>2.3130789109355454E-3</v>
      </c>
      <c r="G19" s="87"/>
      <c r="H19" s="88">
        <v>-224.36298363025099</v>
      </c>
      <c r="I19" s="89">
        <v>0</v>
      </c>
      <c r="J19" s="80"/>
    </row>
    <row r="20" spans="2:10" ht="36.75" thickBot="1" x14ac:dyDescent="0.3">
      <c r="C20" s="145"/>
      <c r="D20" s="90" t="s">
        <v>172</v>
      </c>
      <c r="E20" s="91">
        <v>0.91799422207832004</v>
      </c>
      <c r="F20" s="92">
        <v>2.3132253964118312E-3</v>
      </c>
      <c r="G20" s="92">
        <v>0.97584205618078246</v>
      </c>
      <c r="H20" s="93">
        <v>396.84598980379104</v>
      </c>
      <c r="I20" s="94">
        <v>0</v>
      </c>
      <c r="J20" s="80"/>
    </row>
    <row r="21" spans="2:10" ht="15.75" customHeight="1" thickTop="1" x14ac:dyDescent="0.25">
      <c r="C21" s="160" t="s">
        <v>44</v>
      </c>
      <c r="D21" s="160"/>
      <c r="E21" s="160"/>
      <c r="F21" s="160"/>
      <c r="G21" s="160"/>
      <c r="H21" s="160"/>
      <c r="I21" s="160"/>
      <c r="J21" s="80"/>
    </row>
    <row r="23" spans="2:10" x14ac:dyDescent="0.25">
      <c r="D23" t="s">
        <v>174</v>
      </c>
    </row>
    <row r="26" spans="2:10" x14ac:dyDescent="0.25">
      <c r="B26" t="s">
        <v>23</v>
      </c>
    </row>
    <row r="28" spans="2:10" x14ac:dyDescent="0.25">
      <c r="C28" s="149" t="s">
        <v>24</v>
      </c>
      <c r="D28" s="149"/>
      <c r="E28" s="149"/>
      <c r="F28" s="80"/>
    </row>
    <row r="29" spans="2:10" ht="15.75" thickBot="1" x14ac:dyDescent="0.3">
      <c r="C29" s="150" t="s">
        <v>45</v>
      </c>
      <c r="D29" s="151"/>
      <c r="E29" s="151"/>
    </row>
    <row r="30" spans="2:10" ht="15.75" thickTop="1" x14ac:dyDescent="0.25">
      <c r="C30" s="152" t="s">
        <v>25</v>
      </c>
      <c r="D30" s="84" t="s">
        <v>26</v>
      </c>
      <c r="E30" s="95">
        <v>15823.000146000048</v>
      </c>
    </row>
    <row r="31" spans="2:10" x14ac:dyDescent="0.25">
      <c r="C31" s="143"/>
      <c r="D31" s="96" t="s">
        <v>27</v>
      </c>
      <c r="E31" s="97">
        <v>0</v>
      </c>
    </row>
    <row r="32" spans="2:10" x14ac:dyDescent="0.25">
      <c r="C32" s="143" t="s">
        <v>1</v>
      </c>
      <c r="D32" s="144"/>
      <c r="E32" s="98">
        <v>0.25774778517867775</v>
      </c>
    </row>
    <row r="33" spans="3:6" ht="15" customHeight="1" x14ac:dyDescent="0.25">
      <c r="C33" s="143" t="s">
        <v>46</v>
      </c>
      <c r="D33" s="144"/>
      <c r="E33" s="99">
        <v>7.5105337825121191E-3</v>
      </c>
    </row>
    <row r="34" spans="3:6" x14ac:dyDescent="0.25">
      <c r="C34" s="143" t="s">
        <v>28</v>
      </c>
      <c r="D34" s="144"/>
      <c r="E34" s="98">
        <v>0.40055742918564446</v>
      </c>
    </row>
    <row r="35" spans="3:6" ht="15" customHeight="1" x14ac:dyDescent="0.25">
      <c r="C35" s="143" t="s">
        <v>29</v>
      </c>
      <c r="D35" s="144"/>
      <c r="E35" s="100">
        <v>1.5501626451146691</v>
      </c>
    </row>
    <row r="36" spans="3:6" ht="15" customHeight="1" x14ac:dyDescent="0.25">
      <c r="C36" s="143" t="s">
        <v>30</v>
      </c>
      <c r="D36" s="144"/>
      <c r="E36" s="99">
        <v>0.94474634403901747</v>
      </c>
    </row>
    <row r="37" spans="3:6" ht="15" customHeight="1" x14ac:dyDescent="0.25">
      <c r="C37" s="143" t="s">
        <v>31</v>
      </c>
      <c r="D37" s="144"/>
      <c r="E37" s="101">
        <v>-0.7637756216712932</v>
      </c>
    </row>
    <row r="38" spans="3:6" ht="15" customHeight="1" x14ac:dyDescent="0.25">
      <c r="C38" s="143" t="s">
        <v>32</v>
      </c>
      <c r="D38" s="144"/>
      <c r="E38" s="101">
        <v>1.9471080138124576E-2</v>
      </c>
    </row>
    <row r="39" spans="3:6" ht="15" customHeight="1" x14ac:dyDescent="0.25">
      <c r="C39" s="143" t="s">
        <v>33</v>
      </c>
      <c r="D39" s="144"/>
      <c r="E39" s="101">
        <v>0.55691891422727036</v>
      </c>
    </row>
    <row r="40" spans="3:6" ht="15" customHeight="1" x14ac:dyDescent="0.25">
      <c r="C40" s="143" t="s">
        <v>34</v>
      </c>
      <c r="D40" s="144"/>
      <c r="E40" s="101">
        <v>3.8939700487063626E-2</v>
      </c>
    </row>
    <row r="41" spans="3:6" x14ac:dyDescent="0.25">
      <c r="C41" s="143" t="s">
        <v>35</v>
      </c>
      <c r="D41" s="144"/>
      <c r="E41" s="100">
        <v>-5.0144997043845017</v>
      </c>
    </row>
    <row r="42" spans="3:6" x14ac:dyDescent="0.25">
      <c r="C42" s="143" t="s">
        <v>36</v>
      </c>
      <c r="D42" s="144"/>
      <c r="E42" s="100">
        <v>2.4181632421682355</v>
      </c>
    </row>
    <row r="43" spans="3:6" x14ac:dyDescent="0.25">
      <c r="C43" s="143" t="s">
        <v>37</v>
      </c>
      <c r="D43" s="102" t="s">
        <v>38</v>
      </c>
      <c r="E43" s="98">
        <v>-0.50965482912141258</v>
      </c>
    </row>
    <row r="44" spans="3:6" x14ac:dyDescent="0.25">
      <c r="C44" s="143"/>
      <c r="D44" s="102" t="s">
        <v>39</v>
      </c>
      <c r="E44" s="98">
        <v>0.15262050656717463</v>
      </c>
    </row>
    <row r="45" spans="3:6" x14ac:dyDescent="0.25">
      <c r="C45" s="143"/>
      <c r="D45" s="102" t="s">
        <v>40</v>
      </c>
      <c r="E45" s="98">
        <v>0.61722786381851191</v>
      </c>
    </row>
    <row r="46" spans="3:6" ht="15.75" thickBot="1" x14ac:dyDescent="0.3">
      <c r="C46" s="145"/>
      <c r="D46" s="103" t="s">
        <v>41</v>
      </c>
      <c r="E46" s="104">
        <v>1.0873519085701442</v>
      </c>
      <c r="F46" s="80"/>
    </row>
    <row r="47" spans="3:6" ht="15.75" thickTop="1" x14ac:dyDescent="0.25"/>
    <row r="49" spans="2:2" x14ac:dyDescent="0.25">
      <c r="B49" t="s">
        <v>42</v>
      </c>
    </row>
    <row r="81" spans="1:17" ht="15.75" thickBot="1" x14ac:dyDescent="0.3"/>
    <row r="82" spans="1:17" ht="15.75" thickTop="1" x14ac:dyDescent="0.25">
      <c r="A82" s="146" t="s">
        <v>47</v>
      </c>
      <c r="B82" s="148" t="s">
        <v>175</v>
      </c>
      <c r="C82" s="141"/>
      <c r="D82" s="141"/>
      <c r="E82" s="141"/>
      <c r="F82" s="141"/>
      <c r="G82" s="141" t="s">
        <v>176</v>
      </c>
      <c r="H82" s="141"/>
      <c r="I82" s="141"/>
      <c r="J82" s="141"/>
      <c r="K82" s="141"/>
      <c r="L82" s="141" t="s">
        <v>177</v>
      </c>
      <c r="M82" s="141"/>
      <c r="N82" s="141"/>
      <c r="O82" s="141"/>
      <c r="P82" s="142"/>
      <c r="Q82" s="80"/>
    </row>
    <row r="83" spans="1:17" ht="15.75" thickBot="1" x14ac:dyDescent="0.3">
      <c r="A83" s="147"/>
      <c r="B83" s="82" t="s">
        <v>178</v>
      </c>
      <c r="C83" s="83" t="s">
        <v>179</v>
      </c>
      <c r="D83" s="83" t="s">
        <v>180</v>
      </c>
      <c r="E83" s="83" t="s">
        <v>181</v>
      </c>
      <c r="F83" s="83" t="s">
        <v>182</v>
      </c>
      <c r="G83" s="83" t="s">
        <v>178</v>
      </c>
      <c r="H83" s="83" t="s">
        <v>179</v>
      </c>
      <c r="I83" s="83" t="s">
        <v>180</v>
      </c>
      <c r="J83" s="83" t="s">
        <v>181</v>
      </c>
      <c r="K83" s="83" t="s">
        <v>182</v>
      </c>
      <c r="L83" s="83" t="s">
        <v>178</v>
      </c>
      <c r="M83" s="83" t="s">
        <v>179</v>
      </c>
      <c r="N83" s="83" t="s">
        <v>180</v>
      </c>
      <c r="O83" s="83" t="s">
        <v>181</v>
      </c>
      <c r="P83" s="105" t="s">
        <v>182</v>
      </c>
      <c r="Q83" s="80"/>
    </row>
    <row r="84" spans="1:17" ht="72.75" thickTop="1" x14ac:dyDescent="0.25">
      <c r="A84" s="106" t="s">
        <v>51</v>
      </c>
      <c r="B84" s="85">
        <v>0.43267771648754855</v>
      </c>
      <c r="C84" s="86">
        <v>0.59510861897584111</v>
      </c>
      <c r="D84" s="86">
        <v>0.62384219361170712</v>
      </c>
      <c r="E84" s="86">
        <v>0.4985832095811098</v>
      </c>
      <c r="F84" s="86">
        <v>0.28018150330366859</v>
      </c>
      <c r="G84" s="86">
        <v>0.69951181308885102</v>
      </c>
      <c r="H84" s="86">
        <v>0.68059315143355292</v>
      </c>
      <c r="I84" s="86">
        <v>0.54064362147274259</v>
      </c>
      <c r="J84" s="86">
        <v>0.43158412270093521</v>
      </c>
      <c r="K84" s="86">
        <v>0.18466286046085012</v>
      </c>
      <c r="L84" s="86">
        <v>0.33764456110379071</v>
      </c>
      <c r="M84" s="86">
        <v>0.47751705591818594</v>
      </c>
      <c r="N84" s="86">
        <v>0.51596964406663548</v>
      </c>
      <c r="O84" s="86">
        <v>0.4592702757920803</v>
      </c>
      <c r="P84" s="107">
        <v>0.44964393430064287</v>
      </c>
      <c r="Q84" s="80"/>
    </row>
    <row r="85" spans="1:17" ht="72" x14ac:dyDescent="0.25">
      <c r="A85" s="108" t="s">
        <v>52</v>
      </c>
      <c r="B85" s="109">
        <v>0.21145501738756037</v>
      </c>
      <c r="C85" s="110">
        <v>4.1039968207204597E-2</v>
      </c>
      <c r="D85" s="110">
        <v>1.5566366832032483E-2</v>
      </c>
      <c r="E85" s="110">
        <v>4.2308068138326204E-3</v>
      </c>
      <c r="F85" s="110">
        <v>4.1990651628029456E-4</v>
      </c>
      <c r="G85" s="110">
        <v>3.8958598617227183E-2</v>
      </c>
      <c r="H85" s="110">
        <v>1.1798788932819715E-2</v>
      </c>
      <c r="I85" s="110">
        <v>2.6746256477209181E-3</v>
      </c>
      <c r="J85" s="110">
        <v>6.9359566435088656E-4</v>
      </c>
      <c r="K85" s="111">
        <v>0</v>
      </c>
      <c r="L85" s="110">
        <v>0.35394729676115638</v>
      </c>
      <c r="M85" s="110">
        <v>0.13143759484775103</v>
      </c>
      <c r="N85" s="110">
        <v>5.9686782620177153E-2</v>
      </c>
      <c r="O85" s="110">
        <v>4.4202996764889042E-2</v>
      </c>
      <c r="P85" s="112">
        <v>1.5584943879602837E-2</v>
      </c>
      <c r="Q85" s="80"/>
    </row>
    <row r="86" spans="1:17" ht="84" x14ac:dyDescent="0.25">
      <c r="A86" s="108" t="s">
        <v>53</v>
      </c>
      <c r="B86" s="109">
        <v>6.8638763076416559E-2</v>
      </c>
      <c r="C86" s="110">
        <v>2.8700219404959045E-2</v>
      </c>
      <c r="D86" s="110">
        <v>1.3813439773202657E-2</v>
      </c>
      <c r="E86" s="110">
        <v>8.9454936982991361E-3</v>
      </c>
      <c r="F86" s="110">
        <v>4.1018581764322793E-3</v>
      </c>
      <c r="G86" s="110">
        <v>2.3254019559532196E-2</v>
      </c>
      <c r="H86" s="110">
        <v>7.832797323054903E-3</v>
      </c>
      <c r="I86" s="110">
        <v>6.8256529366097921E-3</v>
      </c>
      <c r="J86" s="110">
        <v>2.7455760405696141E-3</v>
      </c>
      <c r="K86" s="111">
        <v>0</v>
      </c>
      <c r="L86" s="110">
        <v>8.7801984119217164E-2</v>
      </c>
      <c r="M86" s="110">
        <v>5.9345944724790739E-2</v>
      </c>
      <c r="N86" s="110">
        <v>4.5572250578105468E-2</v>
      </c>
      <c r="O86" s="110">
        <v>2.5622782889319531E-2</v>
      </c>
      <c r="P86" s="112">
        <v>3.4816127905056608E-2</v>
      </c>
      <c r="Q86" s="80"/>
    </row>
    <row r="87" spans="1:17" ht="84" x14ac:dyDescent="0.25">
      <c r="A87" s="108" t="s">
        <v>54</v>
      </c>
      <c r="B87" s="109">
        <v>3.3083560932007407E-2</v>
      </c>
      <c r="C87" s="110">
        <v>2.2278369936663107E-2</v>
      </c>
      <c r="D87" s="110">
        <v>1.073155826763637E-2</v>
      </c>
      <c r="E87" s="110">
        <v>4.6443978157920162E-3</v>
      </c>
      <c r="F87" s="110">
        <v>2.0681975846601969E-3</v>
      </c>
      <c r="G87" s="110">
        <v>2.1823119647528404E-2</v>
      </c>
      <c r="H87" s="110">
        <v>5.3456541262801652E-3</v>
      </c>
      <c r="I87" s="110">
        <v>2.3874717562036691E-3</v>
      </c>
      <c r="J87" s="110">
        <v>1.5860944375326162E-3</v>
      </c>
      <c r="K87" s="111">
        <v>0</v>
      </c>
      <c r="L87" s="110">
        <v>1.9855570942782966E-2</v>
      </c>
      <c r="M87" s="110">
        <v>4.3318421976317613E-2</v>
      </c>
      <c r="N87" s="110">
        <v>3.0859998795976396E-2</v>
      </c>
      <c r="O87" s="110">
        <v>2.006719863638453E-2</v>
      </c>
      <c r="P87" s="112">
        <v>2.2273800805730735E-2</v>
      </c>
      <c r="Q87" s="80"/>
    </row>
    <row r="88" spans="1:17" ht="72" x14ac:dyDescent="0.25">
      <c r="A88" s="108" t="s">
        <v>55</v>
      </c>
      <c r="B88" s="109">
        <v>8.8648909370376561E-2</v>
      </c>
      <c r="C88" s="110">
        <v>7.5689096913751683E-2</v>
      </c>
      <c r="D88" s="110">
        <v>2.5816600674081147E-2</v>
      </c>
      <c r="E88" s="110">
        <v>1.1340489531694484E-2</v>
      </c>
      <c r="F88" s="110">
        <v>6.2684298183216507E-3</v>
      </c>
      <c r="G88" s="110">
        <v>2.3385599034067506E-2</v>
      </c>
      <c r="H88" s="110">
        <v>1.0800829268531521E-2</v>
      </c>
      <c r="I88" s="110">
        <v>5.0529844172918842E-3</v>
      </c>
      <c r="J88" s="110">
        <v>3.7302493992426781E-3</v>
      </c>
      <c r="K88" s="110">
        <v>5.0016525582149626E-3</v>
      </c>
      <c r="L88" s="110">
        <v>7.8727853448298551E-2</v>
      </c>
      <c r="M88" s="110">
        <v>0.11555367667271377</v>
      </c>
      <c r="N88" s="110">
        <v>0.1126227941546043</v>
      </c>
      <c r="O88" s="110">
        <v>9.9479196412291512E-2</v>
      </c>
      <c r="P88" s="112">
        <v>5.1104261675590533E-2</v>
      </c>
      <c r="Q88" s="80"/>
    </row>
    <row r="89" spans="1:17" ht="72" x14ac:dyDescent="0.25">
      <c r="A89" s="108" t="s">
        <v>56</v>
      </c>
      <c r="B89" s="109">
        <v>2.5958561834357186E-2</v>
      </c>
      <c r="C89" s="110">
        <v>1.0425021965061329E-2</v>
      </c>
      <c r="D89" s="110">
        <v>2.6056363604432132E-3</v>
      </c>
      <c r="E89" s="110">
        <v>3.1900242382007884E-4</v>
      </c>
      <c r="F89" s="110">
        <v>1.3185678765599827E-3</v>
      </c>
      <c r="G89" s="110">
        <v>5.9011742009946223E-3</v>
      </c>
      <c r="H89" s="110">
        <v>1.8238321900432679E-3</v>
      </c>
      <c r="I89" s="110">
        <v>5.1389469976381892E-4</v>
      </c>
      <c r="J89" s="111">
        <v>0</v>
      </c>
      <c r="K89" s="110">
        <v>1.8473855986579637E-3</v>
      </c>
      <c r="L89" s="110">
        <v>2.3947823283762708E-2</v>
      </c>
      <c r="M89" s="110">
        <v>3.1296655211008738E-2</v>
      </c>
      <c r="N89" s="110">
        <v>1.8244781000907314E-2</v>
      </c>
      <c r="O89" s="110">
        <v>1.1430059709993523E-2</v>
      </c>
      <c r="P89" s="112">
        <v>1.521703115462359E-3</v>
      </c>
      <c r="Q89" s="80"/>
    </row>
    <row r="90" spans="1:17" ht="72" x14ac:dyDescent="0.25">
      <c r="A90" s="108" t="s">
        <v>57</v>
      </c>
      <c r="B90" s="109">
        <v>4.5487611561770044E-2</v>
      </c>
      <c r="C90" s="110">
        <v>2.8177772085913235E-2</v>
      </c>
      <c r="D90" s="110">
        <v>1.8939517442776235E-2</v>
      </c>
      <c r="E90" s="110">
        <v>1.9673977262191431E-2</v>
      </c>
      <c r="F90" s="110">
        <v>1.4123934954098768E-2</v>
      </c>
      <c r="G90" s="110">
        <v>2.3814823914943502E-2</v>
      </c>
      <c r="H90" s="110">
        <v>1.1965278206139518E-2</v>
      </c>
      <c r="I90" s="110">
        <v>1.9499820290226906E-2</v>
      </c>
      <c r="J90" s="110">
        <v>1.4309630725084715E-2</v>
      </c>
      <c r="K90" s="110">
        <v>1.5352548877956838E-2</v>
      </c>
      <c r="L90" s="110">
        <v>3.8848108910232403E-2</v>
      </c>
      <c r="M90" s="110">
        <v>4.8788134310921209E-2</v>
      </c>
      <c r="N90" s="110">
        <v>3.7365839977533379E-2</v>
      </c>
      <c r="O90" s="110">
        <v>3.3150557771444267E-2</v>
      </c>
      <c r="P90" s="112">
        <v>3.2021720675299299E-2</v>
      </c>
      <c r="Q90" s="80"/>
    </row>
    <row r="91" spans="1:17" ht="72" x14ac:dyDescent="0.25">
      <c r="A91" s="108" t="s">
        <v>58</v>
      </c>
      <c r="B91" s="109">
        <v>1.9870121446645329E-2</v>
      </c>
      <c r="C91" s="110">
        <v>8.6639146645264078E-3</v>
      </c>
      <c r="D91" s="110">
        <v>4.3445966848472952E-3</v>
      </c>
      <c r="E91" s="110">
        <v>4.7824916384503514E-3</v>
      </c>
      <c r="F91" s="110">
        <v>2.9784735504446011E-3</v>
      </c>
      <c r="G91" s="110">
        <v>8.2764943523596351E-3</v>
      </c>
      <c r="H91" s="110">
        <v>3.2378432075074819E-3</v>
      </c>
      <c r="I91" s="110">
        <v>4.7715367464593776E-3</v>
      </c>
      <c r="J91" s="110">
        <v>6.2600082663837927E-3</v>
      </c>
      <c r="K91" s="110">
        <v>3.7337784738955483E-4</v>
      </c>
      <c r="L91" s="110">
        <v>2.7203825427452439E-2</v>
      </c>
      <c r="M91" s="110">
        <v>1.6078110330025101E-2</v>
      </c>
      <c r="N91" s="110">
        <v>6.3749299125712491E-3</v>
      </c>
      <c r="O91" s="110">
        <v>1.1261249921906226E-2</v>
      </c>
      <c r="P91" s="112">
        <v>6.6294061570053376E-3</v>
      </c>
      <c r="Q91" s="80"/>
    </row>
    <row r="92" spans="1:17" ht="72" x14ac:dyDescent="0.25">
      <c r="A92" s="108" t="s">
        <v>59</v>
      </c>
      <c r="B92" s="109">
        <v>5.787615526843716E-2</v>
      </c>
      <c r="C92" s="110">
        <v>0.15125135962387126</v>
      </c>
      <c r="D92" s="110">
        <v>0.17684195364378721</v>
      </c>
      <c r="E92" s="110">
        <v>0.18463656471581469</v>
      </c>
      <c r="F92" s="110">
        <v>0.12520068079775792</v>
      </c>
      <c r="G92" s="110">
        <v>0.10511308365579206</v>
      </c>
      <c r="H92" s="110">
        <v>0.15299057189578924</v>
      </c>
      <c r="I92" s="110">
        <v>0.18970469641773197</v>
      </c>
      <c r="J92" s="110">
        <v>0.18064541536104703</v>
      </c>
      <c r="K92" s="110">
        <v>9.4662816273937564E-2</v>
      </c>
      <c r="L92" s="110">
        <v>2.3518192309215903E-2</v>
      </c>
      <c r="M92" s="110">
        <v>6.4854329904971808E-2</v>
      </c>
      <c r="N92" s="110">
        <v>0.14791485408771249</v>
      </c>
      <c r="O92" s="110">
        <v>0.23982198014360423</v>
      </c>
      <c r="P92" s="112">
        <v>0.1913884745798605</v>
      </c>
      <c r="Q92" s="80"/>
    </row>
    <row r="93" spans="1:17" ht="72" x14ac:dyDescent="0.25">
      <c r="A93" s="108" t="s">
        <v>60</v>
      </c>
      <c r="B93" s="109">
        <v>3.4802156080068077E-3</v>
      </c>
      <c r="C93" s="110">
        <v>3.9810295192859446E-3</v>
      </c>
      <c r="D93" s="110">
        <v>2.1528833795007125E-3</v>
      </c>
      <c r="E93" s="110">
        <v>8.902820482365989E-4</v>
      </c>
      <c r="F93" s="111">
        <v>0</v>
      </c>
      <c r="G93" s="110">
        <v>6.6471116277912459E-3</v>
      </c>
      <c r="H93" s="110">
        <v>2.6381745737715963E-3</v>
      </c>
      <c r="I93" s="110">
        <v>5.8787795927424174E-4</v>
      </c>
      <c r="J93" s="110">
        <v>5.479000775700136E-4</v>
      </c>
      <c r="K93" s="111">
        <v>0</v>
      </c>
      <c r="L93" s="110">
        <v>6.8071616100018144E-4</v>
      </c>
      <c r="M93" s="110">
        <v>2.4004877161201655E-3</v>
      </c>
      <c r="N93" s="110">
        <v>2.9677536020574951E-3</v>
      </c>
      <c r="O93" s="110">
        <v>1.9013748306002584E-3</v>
      </c>
      <c r="P93" s="112">
        <v>2.0499700656764867E-3</v>
      </c>
      <c r="Q93" s="80"/>
    </row>
    <row r="94" spans="1:17" ht="72" x14ac:dyDescent="0.25">
      <c r="A94" s="108" t="s">
        <v>61</v>
      </c>
      <c r="B94" s="109">
        <v>1.2823367026873297E-2</v>
      </c>
      <c r="C94" s="110">
        <v>3.394567474845471E-2</v>
      </c>
      <c r="D94" s="110">
        <v>0.10516265842038813</v>
      </c>
      <c r="E94" s="110">
        <v>0.26089875638638776</v>
      </c>
      <c r="F94" s="110">
        <v>0.56177765782382638</v>
      </c>
      <c r="G94" s="110">
        <v>4.241836438981051E-2</v>
      </c>
      <c r="H94" s="110">
        <v>0.11097307884251006</v>
      </c>
      <c r="I94" s="110">
        <v>0.22666208585475375</v>
      </c>
      <c r="J94" s="110">
        <v>0.35571883287638933</v>
      </c>
      <c r="K94" s="110">
        <v>0.69660144602281104</v>
      </c>
      <c r="L94" s="110">
        <v>7.8240675330906763E-3</v>
      </c>
      <c r="M94" s="110">
        <v>9.4095883871942784E-3</v>
      </c>
      <c r="N94" s="110">
        <v>2.2104485428790205E-2</v>
      </c>
      <c r="O94" s="110">
        <v>5.3305221443229953E-2</v>
      </c>
      <c r="P94" s="112">
        <v>0.19281202730690478</v>
      </c>
      <c r="Q94" s="80"/>
    </row>
    <row r="95" spans="1:17" ht="60" x14ac:dyDescent="0.25">
      <c r="A95" s="108" t="s">
        <v>62</v>
      </c>
      <c r="B95" s="113">
        <v>0</v>
      </c>
      <c r="C95" s="110">
        <v>7.3895395446854368E-4</v>
      </c>
      <c r="D95" s="110">
        <v>1.8259490959834872E-4</v>
      </c>
      <c r="E95" s="110">
        <v>1.054528084370332E-3</v>
      </c>
      <c r="F95" s="110">
        <v>1.5607895979482796E-3</v>
      </c>
      <c r="G95" s="110">
        <v>8.9579791110225477E-4</v>
      </c>
      <c r="H95" s="111">
        <v>0</v>
      </c>
      <c r="I95" s="110">
        <v>6.7573180122048042E-4</v>
      </c>
      <c r="J95" s="110">
        <v>2.1785744508946076E-3</v>
      </c>
      <c r="K95" s="110">
        <v>1.4979123601821845E-3</v>
      </c>
      <c r="L95" s="111">
        <v>0</v>
      </c>
      <c r="M95" s="111">
        <v>0</v>
      </c>
      <c r="N95" s="110">
        <v>3.1588577492990075E-4</v>
      </c>
      <c r="O95" s="110">
        <v>4.8710568425760115E-4</v>
      </c>
      <c r="P95" s="112">
        <v>1.5362953316803787E-4</v>
      </c>
      <c r="Q95" s="80"/>
    </row>
    <row r="96" spans="1:17" ht="96" x14ac:dyDescent="0.25">
      <c r="A96" s="108" t="s">
        <v>63</v>
      </c>
      <c r="B96" s="109">
        <v>0.3224758631750414</v>
      </c>
      <c r="C96" s="110">
        <v>0.59816538694655086</v>
      </c>
      <c r="D96" s="110">
        <v>0.85828286252933117</v>
      </c>
      <c r="E96" s="110">
        <v>0.94110016794375984</v>
      </c>
      <c r="F96" s="110">
        <v>0.97684202563915656</v>
      </c>
      <c r="G96" s="110">
        <v>0.69815387111108829</v>
      </c>
      <c r="H96" s="110">
        <v>0.93481992263659786</v>
      </c>
      <c r="I96" s="110">
        <v>0.96634378972117219</v>
      </c>
      <c r="J96" s="110">
        <v>0.97862067866855873</v>
      </c>
      <c r="K96" s="110">
        <v>0.99957061557974114</v>
      </c>
      <c r="L96" s="110">
        <v>0.20497369107843838</v>
      </c>
      <c r="M96" s="110">
        <v>0.37097756530182507</v>
      </c>
      <c r="N96" s="110">
        <v>0.46412428105304693</v>
      </c>
      <c r="O96" s="110">
        <v>0.56091361612703916</v>
      </c>
      <c r="P96" s="112">
        <v>0.74409515003727611</v>
      </c>
      <c r="Q96" s="80"/>
    </row>
    <row r="97" spans="1:17" ht="84" x14ac:dyDescent="0.25">
      <c r="A97" s="108" t="s">
        <v>64</v>
      </c>
      <c r="B97" s="109">
        <v>0.14414618391977949</v>
      </c>
      <c r="C97" s="110">
        <v>5.8508073873348554E-2</v>
      </c>
      <c r="D97" s="110">
        <v>1.7900318460499439E-2</v>
      </c>
      <c r="E97" s="110">
        <v>1.082486599070666E-2</v>
      </c>
      <c r="F97" s="110">
        <v>1.3557651697510519E-3</v>
      </c>
      <c r="G97" s="110">
        <v>4.3799929169305106E-2</v>
      </c>
      <c r="H97" s="110">
        <v>9.0948491782094978E-3</v>
      </c>
      <c r="I97" s="110">
        <v>9.6367143957553428E-3</v>
      </c>
      <c r="J97" s="110">
        <v>2.7361323456472492E-3</v>
      </c>
      <c r="K97" s="111">
        <v>0</v>
      </c>
      <c r="L97" s="110">
        <v>0.20511173126161411</v>
      </c>
      <c r="M97" s="110">
        <v>0.12521492606517456</v>
      </c>
      <c r="N97" s="110">
        <v>7.185276131293783E-2</v>
      </c>
      <c r="O97" s="110">
        <v>6.1871699658042373E-2</v>
      </c>
      <c r="P97" s="112">
        <v>2.3968130752969809E-2</v>
      </c>
      <c r="Q97" s="80"/>
    </row>
    <row r="98" spans="1:17" ht="72" x14ac:dyDescent="0.25">
      <c r="A98" s="108" t="s">
        <v>65</v>
      </c>
      <c r="B98" s="109">
        <v>0.4461478765453355</v>
      </c>
      <c r="C98" s="110">
        <v>0.26283836129558058</v>
      </c>
      <c r="D98" s="110">
        <v>9.8058454898167405E-2</v>
      </c>
      <c r="E98" s="110">
        <v>3.9097224909346986E-2</v>
      </c>
      <c r="F98" s="110">
        <v>1.902545854519903E-2</v>
      </c>
      <c r="G98" s="110">
        <v>0.17166122469303491</v>
      </c>
      <c r="H98" s="110">
        <v>4.1495385519313643E-2</v>
      </c>
      <c r="I98" s="110">
        <v>1.5441662928139822E-2</v>
      </c>
      <c r="J98" s="110">
        <v>1.520959827397949E-2</v>
      </c>
      <c r="K98" s="110">
        <v>4.2938442025898722E-4</v>
      </c>
      <c r="L98" s="110">
        <v>0.50187088046360828</v>
      </c>
      <c r="M98" s="110">
        <v>0.43317984287095318</v>
      </c>
      <c r="N98" s="110">
        <v>0.3858442861015402</v>
      </c>
      <c r="O98" s="110">
        <v>0.3019346171659571</v>
      </c>
      <c r="P98" s="112">
        <v>0.20129847293236272</v>
      </c>
      <c r="Q98" s="80"/>
    </row>
    <row r="99" spans="1:17" ht="84" x14ac:dyDescent="0.25">
      <c r="A99" s="108" t="s">
        <v>66</v>
      </c>
      <c r="B99" s="109">
        <v>3.7125504298414227E-2</v>
      </c>
      <c r="C99" s="110">
        <v>3.8176691077574432E-2</v>
      </c>
      <c r="D99" s="110">
        <v>1.5696113304491263E-2</v>
      </c>
      <c r="E99" s="110">
        <v>5.1001227329517907E-3</v>
      </c>
      <c r="F99" s="110">
        <v>1.535727052380018E-3</v>
      </c>
      <c r="G99" s="110">
        <v>2.6986793350408093E-2</v>
      </c>
      <c r="H99" s="110">
        <v>8.3311041944461959E-3</v>
      </c>
      <c r="I99" s="110">
        <v>3.7830546493662336E-3</v>
      </c>
      <c r="J99" s="110">
        <v>1.3533031602622632E-3</v>
      </c>
      <c r="K99" s="111">
        <v>0</v>
      </c>
      <c r="L99" s="110">
        <v>3.7570903395121834E-2</v>
      </c>
      <c r="M99" s="110">
        <v>4.0828614518887703E-2</v>
      </c>
      <c r="N99" s="110">
        <v>4.4046385900259936E-2</v>
      </c>
      <c r="O99" s="110">
        <v>4.031409465366563E-2</v>
      </c>
      <c r="P99" s="112">
        <v>2.360662850651403E-2</v>
      </c>
      <c r="Q99" s="80"/>
    </row>
    <row r="100" spans="1:17" ht="96" x14ac:dyDescent="0.25">
      <c r="A100" s="108" t="s">
        <v>67</v>
      </c>
      <c r="B100" s="109">
        <v>1.0662801883812991E-2</v>
      </c>
      <c r="C100" s="110">
        <v>1.4821190697033458E-2</v>
      </c>
      <c r="D100" s="110">
        <v>4.5920789103496415E-3</v>
      </c>
      <c r="E100" s="110">
        <v>8.3785588367069053E-4</v>
      </c>
      <c r="F100" s="111">
        <v>0</v>
      </c>
      <c r="G100" s="110">
        <v>1.7924816647991469E-2</v>
      </c>
      <c r="H100" s="110">
        <v>1.9064819926778987E-3</v>
      </c>
      <c r="I100" s="111">
        <v>0</v>
      </c>
      <c r="J100" s="111">
        <v>0</v>
      </c>
      <c r="K100" s="111">
        <v>0</v>
      </c>
      <c r="L100" s="110">
        <v>9.9984176940266598E-3</v>
      </c>
      <c r="M100" s="110">
        <v>1.7350691126234244E-3</v>
      </c>
      <c r="N100" s="110">
        <v>9.4754771863266359E-3</v>
      </c>
      <c r="O100" s="110">
        <v>2.2030926522799314E-2</v>
      </c>
      <c r="P100" s="112">
        <v>3.802020431555479E-3</v>
      </c>
      <c r="Q100" s="80"/>
    </row>
    <row r="101" spans="1:17" ht="84" x14ac:dyDescent="0.25">
      <c r="A101" s="108" t="s">
        <v>68</v>
      </c>
      <c r="B101" s="109">
        <v>1.2459973207649092E-3</v>
      </c>
      <c r="C101" s="111">
        <v>0</v>
      </c>
      <c r="D101" s="110">
        <v>3.026681914160967E-4</v>
      </c>
      <c r="E101" s="110">
        <v>1.9684755532722699E-4</v>
      </c>
      <c r="F101" s="110">
        <v>1.2410235935127216E-3</v>
      </c>
      <c r="G101" s="111">
        <v>0</v>
      </c>
      <c r="H101" s="111">
        <v>0</v>
      </c>
      <c r="I101" s="110">
        <v>3.1711017782480111E-4</v>
      </c>
      <c r="J101" s="110">
        <v>2.0802875515523217E-3</v>
      </c>
      <c r="K101" s="111">
        <v>0</v>
      </c>
      <c r="L101" s="110">
        <v>1.2458770560805662E-3</v>
      </c>
      <c r="M101" s="110">
        <v>1.8469249472278268E-3</v>
      </c>
      <c r="N101" s="111">
        <v>0</v>
      </c>
      <c r="O101" s="110">
        <v>5.7005865693654902E-4</v>
      </c>
      <c r="P101" s="112">
        <v>2.5577591709182698E-4</v>
      </c>
      <c r="Q101" s="80"/>
    </row>
    <row r="102" spans="1:17" ht="72" x14ac:dyDescent="0.25">
      <c r="A102" s="108" t="s">
        <v>69</v>
      </c>
      <c r="B102" s="109">
        <v>3.6843624423870936E-3</v>
      </c>
      <c r="C102" s="110">
        <v>8.6476144405865565E-4</v>
      </c>
      <c r="D102" s="110">
        <v>8.3229982920095117E-4</v>
      </c>
      <c r="E102" s="111">
        <v>0</v>
      </c>
      <c r="F102" s="111">
        <v>0</v>
      </c>
      <c r="G102" s="110">
        <v>2.7486305518951287E-3</v>
      </c>
      <c r="H102" s="111">
        <v>0</v>
      </c>
      <c r="I102" s="111">
        <v>0</v>
      </c>
      <c r="J102" s="111">
        <v>0</v>
      </c>
      <c r="K102" s="111">
        <v>0</v>
      </c>
      <c r="L102" s="110">
        <v>2.1844206726452263E-3</v>
      </c>
      <c r="M102" s="110">
        <v>1.8527031369619874E-3</v>
      </c>
      <c r="N102" s="110">
        <v>2.7849853351985614E-3</v>
      </c>
      <c r="O102" s="111">
        <v>0</v>
      </c>
      <c r="P102" s="112">
        <v>2.3925324597669955E-3</v>
      </c>
      <c r="Q102" s="80"/>
    </row>
    <row r="103" spans="1:17" ht="96" x14ac:dyDescent="0.25">
      <c r="A103" s="108" t="s">
        <v>70</v>
      </c>
      <c r="B103" s="109">
        <v>1.3414576765797277E-2</v>
      </c>
      <c r="C103" s="110">
        <v>2.0957984899374446E-3</v>
      </c>
      <c r="D103" s="110">
        <v>1.1858991996998491E-3</v>
      </c>
      <c r="E103" s="111">
        <v>0</v>
      </c>
      <c r="F103" s="111">
        <v>0</v>
      </c>
      <c r="G103" s="110">
        <v>4.7024903506955431E-3</v>
      </c>
      <c r="H103" s="110">
        <v>1.9064819926778982E-3</v>
      </c>
      <c r="I103" s="111">
        <v>0</v>
      </c>
      <c r="J103" s="111">
        <v>0</v>
      </c>
      <c r="K103" s="111">
        <v>0</v>
      </c>
      <c r="L103" s="110">
        <v>1.4046726141457829E-2</v>
      </c>
      <c r="M103" s="110">
        <v>9.1651538262314414E-3</v>
      </c>
      <c r="N103" s="110">
        <v>7.6660306572888743E-3</v>
      </c>
      <c r="O103" s="110">
        <v>2.373647088464913E-4</v>
      </c>
      <c r="P103" s="114">
        <v>0</v>
      </c>
      <c r="Q103" s="80"/>
    </row>
    <row r="104" spans="1:17" ht="72" x14ac:dyDescent="0.25">
      <c r="A104" s="108" t="s">
        <v>71</v>
      </c>
      <c r="B104" s="109">
        <v>4.7657603909081791E-3</v>
      </c>
      <c r="C104" s="110">
        <v>9.8687929587625844E-3</v>
      </c>
      <c r="D104" s="110">
        <v>4.7540127301247691E-4</v>
      </c>
      <c r="E104" s="110">
        <v>1.1584650581516692E-4</v>
      </c>
      <c r="F104" s="111">
        <v>0</v>
      </c>
      <c r="G104" s="110">
        <v>1.0144608638363091E-2</v>
      </c>
      <c r="H104" s="111">
        <v>0</v>
      </c>
      <c r="I104" s="111">
        <v>0</v>
      </c>
      <c r="J104" s="111">
        <v>0</v>
      </c>
      <c r="K104" s="111">
        <v>0</v>
      </c>
      <c r="L104" s="110">
        <v>3.9287239370226559E-3</v>
      </c>
      <c r="M104" s="110">
        <v>6.4962933345354273E-3</v>
      </c>
      <c r="N104" s="110">
        <v>4.5735975605528875E-3</v>
      </c>
      <c r="O104" s="110">
        <v>7.1090375295663425E-3</v>
      </c>
      <c r="P104" s="112">
        <v>3.2551304537123068E-4</v>
      </c>
      <c r="Q104" s="80"/>
    </row>
    <row r="105" spans="1:17" ht="84" x14ac:dyDescent="0.25">
      <c r="A105" s="108" t="s">
        <v>72</v>
      </c>
      <c r="B105" s="109">
        <v>5.0953292346827292E-4</v>
      </c>
      <c r="C105" s="110">
        <v>1.2950322043463739E-4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0">
        <v>1.3039016427349331E-3</v>
      </c>
      <c r="M105" s="111">
        <v>0</v>
      </c>
      <c r="N105" s="111">
        <v>0</v>
      </c>
      <c r="O105" s="110">
        <v>3.3305824101661222E-4</v>
      </c>
      <c r="P105" s="114">
        <v>0</v>
      </c>
      <c r="Q105" s="80"/>
    </row>
    <row r="106" spans="1:17" ht="72" x14ac:dyDescent="0.25">
      <c r="A106" s="108" t="s">
        <v>73</v>
      </c>
      <c r="B106" s="109">
        <v>6.0895926730488966E-4</v>
      </c>
      <c r="C106" s="111">
        <v>0</v>
      </c>
      <c r="D106" s="111">
        <v>0</v>
      </c>
      <c r="E106" s="111">
        <v>0</v>
      </c>
      <c r="F106" s="111">
        <v>0</v>
      </c>
      <c r="G106" s="110">
        <v>5.943191243123646E-4</v>
      </c>
      <c r="H106" s="111">
        <v>0</v>
      </c>
      <c r="I106" s="111">
        <v>0</v>
      </c>
      <c r="J106" s="111">
        <v>0</v>
      </c>
      <c r="K106" s="111">
        <v>0</v>
      </c>
      <c r="L106" s="110">
        <v>5.2592471880214529E-4</v>
      </c>
      <c r="M106" s="111">
        <v>0</v>
      </c>
      <c r="N106" s="111">
        <v>0</v>
      </c>
      <c r="O106" s="111">
        <v>0</v>
      </c>
      <c r="P106" s="114">
        <v>0</v>
      </c>
      <c r="Q106" s="80"/>
    </row>
    <row r="107" spans="1:17" ht="60" x14ac:dyDescent="0.25">
      <c r="A107" s="108" t="s">
        <v>74</v>
      </c>
      <c r="B107" s="109">
        <v>2.376341153936111E-3</v>
      </c>
      <c r="C107" s="110">
        <v>2.8503714377686308E-3</v>
      </c>
      <c r="D107" s="111">
        <v>0</v>
      </c>
      <c r="E107" s="111">
        <v>0</v>
      </c>
      <c r="F107" s="111">
        <v>0</v>
      </c>
      <c r="G107" s="110">
        <v>8.3448876458088307E-4</v>
      </c>
      <c r="H107" s="111">
        <v>0</v>
      </c>
      <c r="I107" s="111">
        <v>0</v>
      </c>
      <c r="J107" s="111">
        <v>0</v>
      </c>
      <c r="K107" s="111">
        <v>0</v>
      </c>
      <c r="L107" s="110">
        <v>1.2195335956620504E-3</v>
      </c>
      <c r="M107" s="110">
        <v>3.6804094659536658E-3</v>
      </c>
      <c r="N107" s="110">
        <v>5.2011625589615763E-3</v>
      </c>
      <c r="O107" s="110">
        <v>1.8429789167972723E-3</v>
      </c>
      <c r="P107" s="114">
        <v>0</v>
      </c>
      <c r="Q107" s="80"/>
    </row>
    <row r="108" spans="1:17" ht="108" x14ac:dyDescent="0.25">
      <c r="A108" s="108" t="s">
        <v>75</v>
      </c>
      <c r="B108" s="109">
        <v>5.3722342705041044E-3</v>
      </c>
      <c r="C108" s="110">
        <v>1.0739023406067206E-2</v>
      </c>
      <c r="D108" s="110">
        <v>1.6715223164801638E-3</v>
      </c>
      <c r="E108" s="110">
        <v>2.7270684784195857E-3</v>
      </c>
      <c r="F108" s="111">
        <v>0</v>
      </c>
      <c r="G108" s="110">
        <v>1.9754057912291546E-2</v>
      </c>
      <c r="H108" s="110">
        <v>1.9220109575505072E-3</v>
      </c>
      <c r="I108" s="110">
        <v>4.4776681277419444E-3</v>
      </c>
      <c r="J108" s="111">
        <v>0</v>
      </c>
      <c r="K108" s="111">
        <v>0</v>
      </c>
      <c r="L108" s="110">
        <v>4.0492936626964713E-3</v>
      </c>
      <c r="M108" s="111">
        <v>0</v>
      </c>
      <c r="N108" s="110">
        <v>4.208968599029232E-3</v>
      </c>
      <c r="O108" s="110">
        <v>1.7095709699183289E-3</v>
      </c>
      <c r="P108" s="114">
        <v>0</v>
      </c>
      <c r="Q108" s="80"/>
    </row>
    <row r="109" spans="1:17" ht="96" x14ac:dyDescent="0.25">
      <c r="A109" s="108" t="s">
        <v>76</v>
      </c>
      <c r="B109" s="109">
        <v>4.7027429453559157E-4</v>
      </c>
      <c r="C109" s="110">
        <v>3.9976268590054075E-4</v>
      </c>
      <c r="D109" s="110">
        <v>4.8869914719701618E-4</v>
      </c>
      <c r="E109" s="111">
        <v>0</v>
      </c>
      <c r="F109" s="111">
        <v>0</v>
      </c>
      <c r="G109" s="110">
        <v>9.0326115616166935E-4</v>
      </c>
      <c r="H109" s="110">
        <v>5.2376352852697122E-4</v>
      </c>
      <c r="I109" s="111">
        <v>0</v>
      </c>
      <c r="J109" s="111">
        <v>0</v>
      </c>
      <c r="K109" s="111">
        <v>0</v>
      </c>
      <c r="L109" s="111">
        <v>0</v>
      </c>
      <c r="M109" s="110">
        <v>1.1441400577370336E-3</v>
      </c>
      <c r="N109" s="111">
        <v>0</v>
      </c>
      <c r="O109" s="111">
        <v>0</v>
      </c>
      <c r="P109" s="114">
        <v>0</v>
      </c>
      <c r="Q109" s="80"/>
    </row>
    <row r="110" spans="1:17" ht="84" x14ac:dyDescent="0.25">
      <c r="A110" s="108" t="s">
        <v>77</v>
      </c>
      <c r="B110" s="109">
        <v>6.993731348009645E-3</v>
      </c>
      <c r="C110" s="110">
        <v>5.4228246698109859E-4</v>
      </c>
      <c r="D110" s="110">
        <v>5.1368194015416219E-4</v>
      </c>
      <c r="E110" s="111">
        <v>0</v>
      </c>
      <c r="F110" s="111">
        <v>0</v>
      </c>
      <c r="G110" s="110">
        <v>1.7915085298715713E-3</v>
      </c>
      <c r="H110" s="111">
        <v>0</v>
      </c>
      <c r="I110" s="111">
        <v>0</v>
      </c>
      <c r="J110" s="111">
        <v>0</v>
      </c>
      <c r="K110" s="111">
        <v>0</v>
      </c>
      <c r="L110" s="110">
        <v>1.1969974680088997E-2</v>
      </c>
      <c r="M110" s="110">
        <v>3.8783573618881165E-3</v>
      </c>
      <c r="N110" s="110">
        <v>2.2206373485602419E-4</v>
      </c>
      <c r="O110" s="110">
        <v>1.1329768494147232E-3</v>
      </c>
      <c r="P110" s="112">
        <v>2.5577591709182693E-4</v>
      </c>
      <c r="Q110" s="80"/>
    </row>
    <row r="111" spans="1:17" ht="24" x14ac:dyDescent="0.25">
      <c r="A111" s="108" t="s">
        <v>78</v>
      </c>
      <c r="B111" s="109">
        <v>0.22145598592012614</v>
      </c>
      <c r="C111" s="110">
        <v>0.25323025225694684</v>
      </c>
      <c r="D111" s="110">
        <v>0.27368495837616141</v>
      </c>
      <c r="E111" s="110">
        <v>0.34367714843971248</v>
      </c>
      <c r="F111" s="110">
        <v>0.45113065999104074</v>
      </c>
      <c r="G111" s="110">
        <v>0.21263417320409439</v>
      </c>
      <c r="H111" s="110">
        <v>0.25778723398592218</v>
      </c>
      <c r="I111" s="110">
        <v>0.32654561857213704</v>
      </c>
      <c r="J111" s="110">
        <v>0.38879883324004694</v>
      </c>
      <c r="K111" s="110">
        <v>0.45147601794828451</v>
      </c>
      <c r="L111" s="110">
        <v>0.19658340724816281</v>
      </c>
      <c r="M111" s="110">
        <v>0.26432752046759556</v>
      </c>
      <c r="N111" s="110">
        <v>0.26374885123509778</v>
      </c>
      <c r="O111" s="110">
        <v>0.27584032695314425</v>
      </c>
      <c r="P111" s="112">
        <v>0.41937616929162808</v>
      </c>
      <c r="Q111" s="80"/>
    </row>
    <row r="112" spans="1:17" ht="24" x14ac:dyDescent="0.25">
      <c r="A112" s="108" t="s">
        <v>79</v>
      </c>
      <c r="B112" s="109">
        <v>0.96202175003620305</v>
      </c>
      <c r="C112" s="110">
        <v>0.97781197053451752</v>
      </c>
      <c r="D112" s="110">
        <v>0.98786280544144112</v>
      </c>
      <c r="E112" s="110">
        <v>0.99565146950491268</v>
      </c>
      <c r="F112" s="110">
        <v>0.99271778656832721</v>
      </c>
      <c r="G112" s="110">
        <v>0.94584981741796026</v>
      </c>
      <c r="H112" s="110">
        <v>0.98495662754318547</v>
      </c>
      <c r="I112" s="110">
        <v>0.99612123653537821</v>
      </c>
      <c r="J112" s="110">
        <v>0.99082841302739044</v>
      </c>
      <c r="K112" s="110">
        <v>0.99349554262409012</v>
      </c>
      <c r="L112" s="110">
        <v>0.96370089859985275</v>
      </c>
      <c r="M112" s="110">
        <v>0.9849604323629394</v>
      </c>
      <c r="N112" s="110">
        <v>0.98428787186275124</v>
      </c>
      <c r="O112" s="110">
        <v>0.99734955329145336</v>
      </c>
      <c r="P112" s="112">
        <v>0.9994999670080138</v>
      </c>
      <c r="Q112" s="80"/>
    </row>
    <row r="113" spans="1:17" ht="36" x14ac:dyDescent="0.25">
      <c r="A113" s="108" t="s">
        <v>80</v>
      </c>
      <c r="B113" s="109">
        <v>0.92235628379069368</v>
      </c>
      <c r="C113" s="110">
        <v>0.94424750475360675</v>
      </c>
      <c r="D113" s="110">
        <v>0.98333086945083481</v>
      </c>
      <c r="E113" s="110">
        <v>0.99433563550170512</v>
      </c>
      <c r="F113" s="110">
        <v>0.99844014038192697</v>
      </c>
      <c r="G113" s="110">
        <v>0.89611003705959613</v>
      </c>
      <c r="H113" s="110">
        <v>0.98398521587636345</v>
      </c>
      <c r="I113" s="110">
        <v>0.99267495320025778</v>
      </c>
      <c r="J113" s="110">
        <v>0.99764357602479659</v>
      </c>
      <c r="K113" s="110">
        <v>0.99975522806253481</v>
      </c>
      <c r="L113" s="110">
        <v>0.90271211461970535</v>
      </c>
      <c r="M113" s="110">
        <v>0.95123569186579449</v>
      </c>
      <c r="N113" s="110">
        <v>0.9775445440314825</v>
      </c>
      <c r="O113" s="110">
        <v>0.9862598086021932</v>
      </c>
      <c r="P113" s="112">
        <v>0.99234723079613341</v>
      </c>
      <c r="Q113" s="80"/>
    </row>
    <row r="114" spans="1:17" ht="48" x14ac:dyDescent="0.25">
      <c r="A114" s="108" t="s">
        <v>81</v>
      </c>
      <c r="B114" s="109">
        <v>2.3673187225004104E-2</v>
      </c>
      <c r="C114" s="110">
        <v>7.919955062953167E-2</v>
      </c>
      <c r="D114" s="110">
        <v>0.13934050989427194</v>
      </c>
      <c r="E114" s="110">
        <v>0.297955683647179</v>
      </c>
      <c r="F114" s="110">
        <v>0.48492142168646629</v>
      </c>
      <c r="G114" s="110">
        <v>0.11440307441641219</v>
      </c>
      <c r="H114" s="110">
        <v>0.14271267864527484</v>
      </c>
      <c r="I114" s="110">
        <v>0.29587603222338521</v>
      </c>
      <c r="J114" s="110">
        <v>0.37366224481228494</v>
      </c>
      <c r="K114" s="110">
        <v>0.53087812146776692</v>
      </c>
      <c r="L114" s="110">
        <v>7.3173072874836076E-3</v>
      </c>
      <c r="M114" s="110">
        <v>2.1944666659574761E-2</v>
      </c>
      <c r="N114" s="110">
        <v>4.4096599636127387E-2</v>
      </c>
      <c r="O114" s="110">
        <v>6.2335102877473514E-2</v>
      </c>
      <c r="P114" s="112">
        <v>0.23619536155164564</v>
      </c>
      <c r="Q114" s="80"/>
    </row>
    <row r="115" spans="1:17" ht="60" x14ac:dyDescent="0.25">
      <c r="A115" s="108" t="s">
        <v>82</v>
      </c>
      <c r="B115" s="109">
        <v>0.13422106474729367</v>
      </c>
      <c r="C115" s="110">
        <v>0.23182887450714404</v>
      </c>
      <c r="D115" s="110">
        <v>0.29680923034835877</v>
      </c>
      <c r="E115" s="110">
        <v>0.41469312263645208</v>
      </c>
      <c r="F115" s="110">
        <v>0.68211240878987078</v>
      </c>
      <c r="G115" s="110">
        <v>0.14382929291342775</v>
      </c>
      <c r="H115" s="110">
        <v>0.24032187504956096</v>
      </c>
      <c r="I115" s="110">
        <v>0.36974837448061543</v>
      </c>
      <c r="J115" s="110">
        <v>0.49721251842660807</v>
      </c>
      <c r="K115" s="110">
        <v>0.73111663823125672</v>
      </c>
      <c r="L115" s="110">
        <v>9.0092549822266568E-2</v>
      </c>
      <c r="M115" s="110">
        <v>0.17272420957674084</v>
      </c>
      <c r="N115" s="110">
        <v>0.27075935237763893</v>
      </c>
      <c r="O115" s="110">
        <v>0.34841560948987221</v>
      </c>
      <c r="P115" s="112">
        <v>0.58566042052298639</v>
      </c>
      <c r="Q115" s="80"/>
    </row>
    <row r="116" spans="1:17" ht="48" x14ac:dyDescent="0.25">
      <c r="A116" s="108" t="s">
        <v>83</v>
      </c>
      <c r="B116" s="109">
        <v>8.9719599158011171E-2</v>
      </c>
      <c r="C116" s="110">
        <v>0.18223844118147167</v>
      </c>
      <c r="D116" s="110">
        <v>0.20299884763888798</v>
      </c>
      <c r="E116" s="110">
        <v>0.29618456861994841</v>
      </c>
      <c r="F116" s="110">
        <v>0.53068528059696596</v>
      </c>
      <c r="G116" s="110">
        <v>0.12666219965361933</v>
      </c>
      <c r="H116" s="110">
        <v>0.15487004005126051</v>
      </c>
      <c r="I116" s="110">
        <v>0.25315168016836165</v>
      </c>
      <c r="J116" s="110">
        <v>0.35895986019850273</v>
      </c>
      <c r="K116" s="110">
        <v>0.5667020812418373</v>
      </c>
      <c r="L116" s="110">
        <v>6.0607301177485327E-2</v>
      </c>
      <c r="M116" s="110">
        <v>0.11331157758947764</v>
      </c>
      <c r="N116" s="110">
        <v>0.16413539785752507</v>
      </c>
      <c r="O116" s="110">
        <v>0.27900624815276293</v>
      </c>
      <c r="P116" s="112">
        <v>0.48148563063473232</v>
      </c>
      <c r="Q116" s="80"/>
    </row>
    <row r="117" spans="1:17" ht="36" x14ac:dyDescent="0.25">
      <c r="A117" s="108" t="s">
        <v>84</v>
      </c>
      <c r="B117" s="109">
        <v>0.89222576741709958</v>
      </c>
      <c r="C117" s="110">
        <v>0.95583859025972173</v>
      </c>
      <c r="D117" s="110">
        <v>0.97991537686809826</v>
      </c>
      <c r="E117" s="110">
        <v>0.98783467400439084</v>
      </c>
      <c r="F117" s="110">
        <v>0.99803334677205957</v>
      </c>
      <c r="G117" s="110">
        <v>0.90579250961231317</v>
      </c>
      <c r="H117" s="110">
        <v>0.97621542130935612</v>
      </c>
      <c r="I117" s="110">
        <v>0.98492205013116696</v>
      </c>
      <c r="J117" s="110">
        <v>0.99307591571853948</v>
      </c>
      <c r="K117" s="111">
        <v>1</v>
      </c>
      <c r="L117" s="110">
        <v>0.83211911256370208</v>
      </c>
      <c r="M117" s="110">
        <v>0.9586016365314538</v>
      </c>
      <c r="N117" s="110">
        <v>0.98445043689167855</v>
      </c>
      <c r="O117" s="110">
        <v>0.98318400345656498</v>
      </c>
      <c r="P117" s="112">
        <v>0.9946144120712398</v>
      </c>
      <c r="Q117" s="80"/>
    </row>
    <row r="118" spans="1:17" ht="24" x14ac:dyDescent="0.25">
      <c r="A118" s="108" t="s">
        <v>85</v>
      </c>
      <c r="B118" s="109">
        <v>6.2528391004520997E-2</v>
      </c>
      <c r="C118" s="110">
        <v>0.13955872553482851</v>
      </c>
      <c r="D118" s="110">
        <v>0.14051939075466363</v>
      </c>
      <c r="E118" s="110">
        <v>0.17849378904661997</v>
      </c>
      <c r="F118" s="110">
        <v>0.25348458752119235</v>
      </c>
      <c r="G118" s="110">
        <v>0.11290259154116528</v>
      </c>
      <c r="H118" s="110">
        <v>0.10133090885864303</v>
      </c>
      <c r="I118" s="110">
        <v>0.15018251622565229</v>
      </c>
      <c r="J118" s="110">
        <v>0.22597635124199475</v>
      </c>
      <c r="K118" s="110">
        <v>0.23164029379808318</v>
      </c>
      <c r="L118" s="110">
        <v>3.4068816660665677E-2</v>
      </c>
      <c r="M118" s="110">
        <v>7.1656678643372274E-2</v>
      </c>
      <c r="N118" s="110">
        <v>0.11208421773081427</v>
      </c>
      <c r="O118" s="110">
        <v>0.19990205366744812</v>
      </c>
      <c r="P118" s="112">
        <v>0.3090343258546816</v>
      </c>
      <c r="Q118" s="80"/>
    </row>
    <row r="119" spans="1:17" ht="36" x14ac:dyDescent="0.25">
      <c r="A119" s="108" t="s">
        <v>86</v>
      </c>
      <c r="B119" s="109">
        <v>0.76611020719655698</v>
      </c>
      <c r="C119" s="110">
        <v>0.93066841411114332</v>
      </c>
      <c r="D119" s="110">
        <v>0.98393638326784361</v>
      </c>
      <c r="E119" s="110">
        <v>0.99346471654910506</v>
      </c>
      <c r="F119" s="110">
        <v>0.9976862972374001</v>
      </c>
      <c r="G119" s="110">
        <v>0.82949749024267061</v>
      </c>
      <c r="H119" s="110">
        <v>0.98086892958180771</v>
      </c>
      <c r="I119" s="110">
        <v>0.99131700890800234</v>
      </c>
      <c r="J119" s="110">
        <v>0.99783403060246112</v>
      </c>
      <c r="K119" s="110">
        <v>0.9975681259958985</v>
      </c>
      <c r="L119" s="110">
        <v>0.63012757624390348</v>
      </c>
      <c r="M119" s="110">
        <v>0.92470165970278539</v>
      </c>
      <c r="N119" s="110">
        <v>0.97308642320016447</v>
      </c>
      <c r="O119" s="110">
        <v>0.97517273108642089</v>
      </c>
      <c r="P119" s="112">
        <v>0.99628663478914836</v>
      </c>
      <c r="Q119" s="80"/>
    </row>
    <row r="120" spans="1:17" ht="36" x14ac:dyDescent="0.25">
      <c r="A120" s="108" t="s">
        <v>87</v>
      </c>
      <c r="B120" s="109">
        <v>1.8705899476461823E-2</v>
      </c>
      <c r="C120" s="110">
        <v>5.4289259392049503E-2</v>
      </c>
      <c r="D120" s="110">
        <v>5.8056317113043744E-2</v>
      </c>
      <c r="E120" s="110">
        <v>0.12249140299184151</v>
      </c>
      <c r="F120" s="110">
        <v>0.40104411959490271</v>
      </c>
      <c r="G120" s="110">
        <v>5.7934189988963401E-2</v>
      </c>
      <c r="H120" s="110">
        <v>5.4085211219280553E-2</v>
      </c>
      <c r="I120" s="110">
        <v>9.6985253159636853E-2</v>
      </c>
      <c r="J120" s="110">
        <v>0.19900956053607333</v>
      </c>
      <c r="K120" s="110">
        <v>0.45756979555028254</v>
      </c>
      <c r="L120" s="110">
        <v>1.0676086359786697E-2</v>
      </c>
      <c r="M120" s="110">
        <v>2.5481486380637571E-2</v>
      </c>
      <c r="N120" s="110">
        <v>2.5781148404771165E-2</v>
      </c>
      <c r="O120" s="110">
        <v>6.5183408302084911E-2</v>
      </c>
      <c r="P120" s="112">
        <v>0.21885169918994293</v>
      </c>
      <c r="Q120" s="80"/>
    </row>
    <row r="121" spans="1:17" ht="24" x14ac:dyDescent="0.25">
      <c r="A121" s="108" t="s">
        <v>88</v>
      </c>
      <c r="B121" s="109">
        <v>6.377487084265418E-2</v>
      </c>
      <c r="C121" s="110">
        <v>0.19561662596547463</v>
      </c>
      <c r="D121" s="110">
        <v>0.3851049796677653</v>
      </c>
      <c r="E121" s="110">
        <v>0.61789296406853211</v>
      </c>
      <c r="F121" s="110">
        <v>0.91087313838275308</v>
      </c>
      <c r="G121" s="110">
        <v>0.17848537415066151</v>
      </c>
      <c r="H121" s="110">
        <v>0.36458417979241364</v>
      </c>
      <c r="I121" s="110">
        <v>0.53830510444918933</v>
      </c>
      <c r="J121" s="110">
        <v>0.7782069383542829</v>
      </c>
      <c r="K121" s="110">
        <v>0.94786159052460506</v>
      </c>
      <c r="L121" s="110">
        <v>2.2942247769476953E-2</v>
      </c>
      <c r="M121" s="110">
        <v>9.3637342419944994E-2</v>
      </c>
      <c r="N121" s="110">
        <v>0.16924247349486676</v>
      </c>
      <c r="O121" s="110">
        <v>0.28190616928092033</v>
      </c>
      <c r="P121" s="112">
        <v>0.68732430735578143</v>
      </c>
      <c r="Q121" s="80"/>
    </row>
    <row r="122" spans="1:17" ht="24" x14ac:dyDescent="0.25">
      <c r="A122" s="108" t="s">
        <v>89</v>
      </c>
      <c r="B122" s="109">
        <v>0.84103984515097341</v>
      </c>
      <c r="C122" s="110">
        <v>0.93845057331405812</v>
      </c>
      <c r="D122" s="110">
        <v>0.96921128426076741</v>
      </c>
      <c r="E122" s="110">
        <v>0.98605751236584505</v>
      </c>
      <c r="F122" s="110">
        <v>0.99720555691489476</v>
      </c>
      <c r="G122" s="110">
        <v>0.88680240975602964</v>
      </c>
      <c r="H122" s="110">
        <v>0.96516751784697863</v>
      </c>
      <c r="I122" s="110">
        <v>0.98469683830063681</v>
      </c>
      <c r="J122" s="110">
        <v>0.9928752326852115</v>
      </c>
      <c r="K122" s="110">
        <v>0.9974569248719779</v>
      </c>
      <c r="L122" s="110">
        <v>0.76202322569515457</v>
      </c>
      <c r="M122" s="110">
        <v>0.91426879708121367</v>
      </c>
      <c r="N122" s="110">
        <v>0.95989483395517139</v>
      </c>
      <c r="O122" s="110">
        <v>0.97393901633825997</v>
      </c>
      <c r="P122" s="112">
        <v>0.9876290237295291</v>
      </c>
      <c r="Q122" s="80"/>
    </row>
    <row r="123" spans="1:17" ht="24" x14ac:dyDescent="0.25">
      <c r="A123" s="108" t="s">
        <v>90</v>
      </c>
      <c r="B123" s="109">
        <v>0.91801573023348781</v>
      </c>
      <c r="C123" s="110">
        <v>0.95748860609588293</v>
      </c>
      <c r="D123" s="110">
        <v>0.98862797762113708</v>
      </c>
      <c r="E123" s="110">
        <v>0.99225748272084657</v>
      </c>
      <c r="F123" s="110">
        <v>0.99837694485789397</v>
      </c>
      <c r="G123" s="110">
        <v>0.91859326930980367</v>
      </c>
      <c r="H123" s="110">
        <v>0.98659357719355034</v>
      </c>
      <c r="I123" s="110">
        <v>0.99043552131807633</v>
      </c>
      <c r="J123" s="110">
        <v>0.99905393825118993</v>
      </c>
      <c r="K123" s="110">
        <v>0.99733117511068226</v>
      </c>
      <c r="L123" s="110">
        <v>0.88287512672580393</v>
      </c>
      <c r="M123" s="110">
        <v>0.95821542872237209</v>
      </c>
      <c r="N123" s="110">
        <v>0.98147883877062747</v>
      </c>
      <c r="O123" s="110">
        <v>0.98928334053996547</v>
      </c>
      <c r="P123" s="112">
        <v>0.99401660470261011</v>
      </c>
      <c r="Q123" s="80"/>
    </row>
    <row r="124" spans="1:17" ht="36" x14ac:dyDescent="0.25">
      <c r="A124" s="108" t="s">
        <v>91</v>
      </c>
      <c r="B124" s="109">
        <v>0.11448911832874606</v>
      </c>
      <c r="C124" s="110">
        <v>0.33667977055401527</v>
      </c>
      <c r="D124" s="110">
        <v>0.50226874244817332</v>
      </c>
      <c r="E124" s="110">
        <v>0.70484179656682588</v>
      </c>
      <c r="F124" s="110">
        <v>0.86337279087488483</v>
      </c>
      <c r="G124" s="110">
        <v>0.33066652163569282</v>
      </c>
      <c r="H124" s="110">
        <v>0.50982405655053376</v>
      </c>
      <c r="I124" s="110">
        <v>0.67803665328854401</v>
      </c>
      <c r="J124" s="110">
        <v>0.77086117189483971</v>
      </c>
      <c r="K124" s="110">
        <v>0.89766693560433242</v>
      </c>
      <c r="L124" s="110">
        <v>4.3958552200016536E-2</v>
      </c>
      <c r="M124" s="110">
        <v>0.14329896947897328</v>
      </c>
      <c r="N124" s="110">
        <v>0.24548936640215432</v>
      </c>
      <c r="O124" s="110">
        <v>0.42070625808923667</v>
      </c>
      <c r="P124" s="112">
        <v>0.68310273437842983</v>
      </c>
      <c r="Q124" s="80"/>
    </row>
    <row r="125" spans="1:17" ht="24" x14ac:dyDescent="0.25">
      <c r="A125" s="108" t="s">
        <v>92</v>
      </c>
      <c r="B125" s="109">
        <v>1.4302665389340411E-2</v>
      </c>
      <c r="C125" s="110">
        <v>4.546024634572203E-2</v>
      </c>
      <c r="D125" s="110">
        <v>5.2466476156981481E-2</v>
      </c>
      <c r="E125" s="110">
        <v>5.6250377038121538E-2</v>
      </c>
      <c r="F125" s="110">
        <v>7.9001587502271264E-2</v>
      </c>
      <c r="G125" s="110">
        <v>3.8742818454781169E-2</v>
      </c>
      <c r="H125" s="110">
        <v>4.0816243749758951E-2</v>
      </c>
      <c r="I125" s="110">
        <v>4.1773587902001787E-2</v>
      </c>
      <c r="J125" s="110">
        <v>4.6517318253305733E-2</v>
      </c>
      <c r="K125" s="110">
        <v>5.9901574157873359E-2</v>
      </c>
      <c r="L125" s="110">
        <v>6.4407421161973896E-3</v>
      </c>
      <c r="M125" s="110">
        <v>1.708814020221977E-2</v>
      </c>
      <c r="N125" s="110">
        <v>3.7552939348294657E-2</v>
      </c>
      <c r="O125" s="110">
        <v>6.5543900789126808E-2</v>
      </c>
      <c r="P125" s="112">
        <v>0.16435940952855119</v>
      </c>
      <c r="Q125" s="80"/>
    </row>
    <row r="126" spans="1:17" ht="48" x14ac:dyDescent="0.25">
      <c r="A126" s="108" t="s">
        <v>93</v>
      </c>
      <c r="B126" s="109">
        <v>5.4215785959876056E-2</v>
      </c>
      <c r="C126" s="110">
        <v>0.1254807065172153</v>
      </c>
      <c r="D126" s="110">
        <v>0.16155941851806194</v>
      </c>
      <c r="E126" s="110">
        <v>0.21032697506669959</v>
      </c>
      <c r="F126" s="110">
        <v>0.20591664689529671</v>
      </c>
      <c r="G126" s="110">
        <v>0.12599702309800243</v>
      </c>
      <c r="H126" s="110">
        <v>0.14110495763965655</v>
      </c>
      <c r="I126" s="110">
        <v>0.18806553300287937</v>
      </c>
      <c r="J126" s="110">
        <v>0.19746009960127006</v>
      </c>
      <c r="K126" s="110">
        <v>0.17362036651372983</v>
      </c>
      <c r="L126" s="110">
        <v>1.7834786120614524E-2</v>
      </c>
      <c r="M126" s="110">
        <v>7.1931068513019628E-2</v>
      </c>
      <c r="N126" s="110">
        <v>0.10656154045647906</v>
      </c>
      <c r="O126" s="110">
        <v>0.14243186473298017</v>
      </c>
      <c r="P126" s="112">
        <v>0.33525439547951136</v>
      </c>
      <c r="Q126" s="80"/>
    </row>
    <row r="127" spans="1:17" ht="48" x14ac:dyDescent="0.25">
      <c r="A127" s="108" t="s">
        <v>94</v>
      </c>
      <c r="B127" s="109">
        <v>4.227954658511301E-3</v>
      </c>
      <c r="C127" s="110">
        <v>3.295426534775913E-2</v>
      </c>
      <c r="D127" s="110">
        <v>0.11624909231289976</v>
      </c>
      <c r="E127" s="110">
        <v>0.36731908458710721</v>
      </c>
      <c r="F127" s="110">
        <v>0.82987476776264624</v>
      </c>
      <c r="G127" s="110">
        <v>4.2651967152575507E-2</v>
      </c>
      <c r="H127" s="110">
        <v>0.11415708518979206</v>
      </c>
      <c r="I127" s="110">
        <v>0.26231498933004094</v>
      </c>
      <c r="J127" s="110">
        <v>0.59099513818299598</v>
      </c>
      <c r="K127" s="110">
        <v>0.90371986089943168</v>
      </c>
      <c r="L127" s="110">
        <v>7.0278082372293639E-4</v>
      </c>
      <c r="M127" s="110">
        <v>4.014417501108921E-3</v>
      </c>
      <c r="N127" s="110">
        <v>1.5168211734703004E-2</v>
      </c>
      <c r="O127" s="110">
        <v>5.6312816575147223E-2</v>
      </c>
      <c r="P127" s="112">
        <v>0.4523493738369484</v>
      </c>
      <c r="Q127" s="80"/>
    </row>
    <row r="128" spans="1:17" ht="36" x14ac:dyDescent="0.25">
      <c r="A128" s="108" t="s">
        <v>95</v>
      </c>
      <c r="B128" s="109">
        <v>0.47722613897409699</v>
      </c>
      <c r="C128" s="110">
        <v>0.7752797505479464</v>
      </c>
      <c r="D128" s="110">
        <v>0.872229612295218</v>
      </c>
      <c r="E128" s="110">
        <v>0.92859312198433608</v>
      </c>
      <c r="F128" s="110">
        <v>0.95882367095411225</v>
      </c>
      <c r="G128" s="110">
        <v>0.61742111504604191</v>
      </c>
      <c r="H128" s="110">
        <v>0.86880066443135895</v>
      </c>
      <c r="I128" s="110">
        <v>0.92380800443187938</v>
      </c>
      <c r="J128" s="110">
        <v>0.9342239900883349</v>
      </c>
      <c r="K128" s="110">
        <v>0.9680107856386243</v>
      </c>
      <c r="L128" s="110">
        <v>0.31103560033508976</v>
      </c>
      <c r="M128" s="110">
        <v>0.65951098033538924</v>
      </c>
      <c r="N128" s="110">
        <v>0.80174834641072712</v>
      </c>
      <c r="O128" s="110">
        <v>0.88254501468138813</v>
      </c>
      <c r="P128" s="112">
        <v>0.93486255326072965</v>
      </c>
      <c r="Q128" s="80"/>
    </row>
    <row r="129" spans="1:17" ht="24" x14ac:dyDescent="0.25">
      <c r="A129" s="108" t="s">
        <v>96</v>
      </c>
      <c r="B129" s="109">
        <v>7.1594468083226337E-2</v>
      </c>
      <c r="C129" s="110">
        <v>0.20867666633357784</v>
      </c>
      <c r="D129" s="110">
        <v>0.36035305582844623</v>
      </c>
      <c r="E129" s="110">
        <v>0.6301163793510477</v>
      </c>
      <c r="F129" s="110">
        <v>0.92585371444082731</v>
      </c>
      <c r="G129" s="110">
        <v>0.13919873244269843</v>
      </c>
      <c r="H129" s="110">
        <v>0.31832523245732863</v>
      </c>
      <c r="I129" s="110">
        <v>0.54134394466489966</v>
      </c>
      <c r="J129" s="110">
        <v>0.80721710416563486</v>
      </c>
      <c r="K129" s="110">
        <v>0.95290619372080987</v>
      </c>
      <c r="L129" s="110">
        <v>3.0717929708535294E-2</v>
      </c>
      <c r="M129" s="110">
        <v>0.10424898539531563</v>
      </c>
      <c r="N129" s="110">
        <v>0.21110074933436634</v>
      </c>
      <c r="O129" s="110">
        <v>0.32375045254409957</v>
      </c>
      <c r="P129" s="112">
        <v>0.72997948000167057</v>
      </c>
      <c r="Q129" s="80"/>
    </row>
    <row r="130" spans="1:17" ht="60" x14ac:dyDescent="0.25">
      <c r="A130" s="108" t="s">
        <v>97</v>
      </c>
      <c r="B130" s="109">
        <v>0.46472252147789511</v>
      </c>
      <c r="C130" s="110">
        <v>0.51840272653640573</v>
      </c>
      <c r="D130" s="110">
        <v>0.54555011305582235</v>
      </c>
      <c r="E130" s="110">
        <v>0.71535420236890612</v>
      </c>
      <c r="F130" s="110">
        <v>0.89133283201184454</v>
      </c>
      <c r="G130" s="110">
        <v>0.39736843983951753</v>
      </c>
      <c r="H130" s="110">
        <v>0.5221924511470396</v>
      </c>
      <c r="I130" s="110">
        <v>0.66111830977062458</v>
      </c>
      <c r="J130" s="110">
        <v>0.78805074967691513</v>
      </c>
      <c r="K130" s="110">
        <v>0.94911600631150028</v>
      </c>
      <c r="L130" s="110">
        <v>0.42410771219681659</v>
      </c>
      <c r="M130" s="110">
        <v>0.54132726347820126</v>
      </c>
      <c r="N130" s="110">
        <v>0.60698685178739165</v>
      </c>
      <c r="O130" s="110">
        <v>0.57088940555031509</v>
      </c>
      <c r="P130" s="112">
        <v>0.75148729520926638</v>
      </c>
      <c r="Q130" s="80"/>
    </row>
    <row r="131" spans="1:17" ht="60" x14ac:dyDescent="0.25">
      <c r="A131" s="108" t="s">
        <v>98</v>
      </c>
      <c r="B131" s="109">
        <v>3.9128477914465831E-2</v>
      </c>
      <c r="C131" s="110">
        <v>0.11829284325911697</v>
      </c>
      <c r="D131" s="110">
        <v>0.1531161059244284</v>
      </c>
      <c r="E131" s="110">
        <v>0.26724685013275684</v>
      </c>
      <c r="F131" s="110">
        <v>0.4728454897438239</v>
      </c>
      <c r="G131" s="110">
        <v>0.14274599007355052</v>
      </c>
      <c r="H131" s="110">
        <v>0.15680369894939269</v>
      </c>
      <c r="I131" s="110">
        <v>0.24729753538073893</v>
      </c>
      <c r="J131" s="110">
        <v>0.32644484399965212</v>
      </c>
      <c r="K131" s="110">
        <v>0.53092864246320648</v>
      </c>
      <c r="L131" s="110">
        <v>1.3342434134425554E-2</v>
      </c>
      <c r="M131" s="110">
        <v>3.5917456406213195E-2</v>
      </c>
      <c r="N131" s="110">
        <v>7.7384907894961261E-2</v>
      </c>
      <c r="O131" s="110">
        <v>0.13099979777703849</v>
      </c>
      <c r="P131" s="112">
        <v>0.26205938980473187</v>
      </c>
      <c r="Q131" s="80"/>
    </row>
    <row r="132" spans="1:17" ht="48" x14ac:dyDescent="0.25">
      <c r="A132" s="108" t="s">
        <v>99</v>
      </c>
      <c r="B132" s="109">
        <v>0.27637547893501535</v>
      </c>
      <c r="C132" s="110">
        <v>0.49904490797814943</v>
      </c>
      <c r="D132" s="110">
        <v>0.51486375745938029</v>
      </c>
      <c r="E132" s="110">
        <v>0.47925572328209626</v>
      </c>
      <c r="F132" s="110">
        <v>0.40564469421811955</v>
      </c>
      <c r="G132" s="110">
        <v>0.45709333127838164</v>
      </c>
      <c r="H132" s="110">
        <v>0.50676642809507899</v>
      </c>
      <c r="I132" s="110">
        <v>0.46561884020712746</v>
      </c>
      <c r="J132" s="110">
        <v>0.48657510731163434</v>
      </c>
      <c r="K132" s="110">
        <v>0.37565165233008774</v>
      </c>
      <c r="L132" s="110">
        <v>0.14477453677058544</v>
      </c>
      <c r="M132" s="110">
        <v>0.32016818496290766</v>
      </c>
      <c r="N132" s="110">
        <v>0.47874538618175339</v>
      </c>
      <c r="O132" s="110">
        <v>0.56898610263276383</v>
      </c>
      <c r="P132" s="112">
        <v>0.49502064883893843</v>
      </c>
      <c r="Q132" s="80"/>
    </row>
    <row r="133" spans="1:17" ht="72" x14ac:dyDescent="0.25">
      <c r="A133" s="108" t="s">
        <v>100</v>
      </c>
      <c r="B133" s="109">
        <v>5.4066646444121208E-2</v>
      </c>
      <c r="C133" s="110">
        <v>0.16466986389858318</v>
      </c>
      <c r="D133" s="110">
        <v>0.21548298778623412</v>
      </c>
      <c r="E133" s="110">
        <v>0.19545622479720776</v>
      </c>
      <c r="F133" s="110">
        <v>0.10832459402126351</v>
      </c>
      <c r="G133" s="110">
        <v>0.18300989089771297</v>
      </c>
      <c r="H133" s="110">
        <v>0.23707585360436245</v>
      </c>
      <c r="I133" s="110">
        <v>0.21403555533882865</v>
      </c>
      <c r="J133" s="110">
        <v>0.15103517324364005</v>
      </c>
      <c r="K133" s="110">
        <v>8.2596234079013273E-2</v>
      </c>
      <c r="L133" s="110">
        <v>2.6798405446509851E-2</v>
      </c>
      <c r="M133" s="110">
        <v>7.2188283632228289E-2</v>
      </c>
      <c r="N133" s="110">
        <v>0.11436590487849439</v>
      </c>
      <c r="O133" s="110">
        <v>0.14786436563368618</v>
      </c>
      <c r="P133" s="112">
        <v>0.17707471422989804</v>
      </c>
      <c r="Q133" s="80"/>
    </row>
    <row r="134" spans="1:17" ht="60" x14ac:dyDescent="0.25">
      <c r="A134" s="108" t="s">
        <v>101</v>
      </c>
      <c r="B134" s="109">
        <v>1.7491271541001286E-4</v>
      </c>
      <c r="C134" s="110">
        <v>3.4013286804721759E-4</v>
      </c>
      <c r="D134" s="110">
        <v>5.1184007648403771E-5</v>
      </c>
      <c r="E134" s="110">
        <v>2.1330443644568424E-4</v>
      </c>
      <c r="F134" s="111">
        <v>0</v>
      </c>
      <c r="G134" s="111">
        <v>0</v>
      </c>
      <c r="H134" s="110">
        <v>8.2284724468544834E-5</v>
      </c>
      <c r="I134" s="111">
        <v>0</v>
      </c>
      <c r="J134" s="111">
        <v>0</v>
      </c>
      <c r="K134" s="111">
        <v>0</v>
      </c>
      <c r="L134" s="110">
        <v>4.4760400447910772E-4</v>
      </c>
      <c r="M134" s="111">
        <v>0</v>
      </c>
      <c r="N134" s="111">
        <v>0</v>
      </c>
      <c r="O134" s="110">
        <v>8.7475859182141176E-4</v>
      </c>
      <c r="P134" s="112">
        <v>5.9935667640601995E-4</v>
      </c>
      <c r="Q134" s="80"/>
    </row>
    <row r="135" spans="1:17" ht="72" x14ac:dyDescent="0.25">
      <c r="A135" s="108" t="s">
        <v>102</v>
      </c>
      <c r="B135" s="109">
        <v>2.7076606045847076E-3</v>
      </c>
      <c r="C135" s="110">
        <v>4.0874538161277023E-3</v>
      </c>
      <c r="D135" s="110">
        <v>1.7429659161338361E-3</v>
      </c>
      <c r="E135" s="110">
        <v>4.8244740786028867E-4</v>
      </c>
      <c r="F135" s="110">
        <v>1.2058200199577249E-4</v>
      </c>
      <c r="G135" s="110">
        <v>2.8652396407385177E-3</v>
      </c>
      <c r="H135" s="110">
        <v>9.8975270711459539E-4</v>
      </c>
      <c r="I135" s="110">
        <v>4.4255870747968558E-4</v>
      </c>
      <c r="J135" s="111">
        <v>0</v>
      </c>
      <c r="K135" s="111">
        <v>0</v>
      </c>
      <c r="L135" s="110">
        <v>2.2495098679698169E-3</v>
      </c>
      <c r="M135" s="110">
        <v>3.9569156985077248E-3</v>
      </c>
      <c r="N135" s="110">
        <v>5.4759659533948251E-3</v>
      </c>
      <c r="O135" s="110">
        <v>3.3187828734231374E-3</v>
      </c>
      <c r="P135" s="112">
        <v>1.6867331167499137E-3</v>
      </c>
      <c r="Q135" s="80"/>
    </row>
    <row r="136" spans="1:17" ht="60" x14ac:dyDescent="0.25">
      <c r="A136" s="108" t="s">
        <v>103</v>
      </c>
      <c r="B136" s="109">
        <v>0.62086216794626492</v>
      </c>
      <c r="C136" s="110">
        <v>0.21008453846270547</v>
      </c>
      <c r="D136" s="110">
        <v>0.11228465198996669</v>
      </c>
      <c r="E136" s="110">
        <v>4.8621738637984052E-2</v>
      </c>
      <c r="F136" s="110">
        <v>6.91502352508978E-3</v>
      </c>
      <c r="G136" s="110">
        <v>0.20872862095041733</v>
      </c>
      <c r="H136" s="110">
        <v>9.5385605082691671E-2</v>
      </c>
      <c r="I136" s="110">
        <v>6.4481900062603154E-2</v>
      </c>
      <c r="J136" s="110">
        <v>2.5274007594104676E-2</v>
      </c>
      <c r="K136" s="110">
        <v>3.8552711143891162E-3</v>
      </c>
      <c r="L136" s="110">
        <v>0.80730735860626324</v>
      </c>
      <c r="M136" s="110">
        <v>0.56196871603884713</v>
      </c>
      <c r="N136" s="110">
        <v>0.32066346828870168</v>
      </c>
      <c r="O136" s="110">
        <v>0.14575377761768959</v>
      </c>
      <c r="P136" s="112">
        <v>6.3559157333276009E-2</v>
      </c>
      <c r="Q136" s="80"/>
    </row>
    <row r="137" spans="1:17" ht="72" x14ac:dyDescent="0.25">
      <c r="A137" s="108" t="s">
        <v>104</v>
      </c>
      <c r="B137" s="109">
        <v>3.7061475090127134E-3</v>
      </c>
      <c r="C137" s="110">
        <v>1.5094998591757593E-3</v>
      </c>
      <c r="D137" s="110">
        <v>2.1488036045391222E-4</v>
      </c>
      <c r="E137" s="110">
        <v>9.8774462534098172E-4</v>
      </c>
      <c r="F137" s="111">
        <v>0</v>
      </c>
      <c r="G137" s="110">
        <v>1.5595653190590044E-3</v>
      </c>
      <c r="H137" s="110">
        <v>3.4544718293865796E-4</v>
      </c>
      <c r="I137" s="110">
        <v>1.5912002222566734E-3</v>
      </c>
      <c r="J137" s="111">
        <v>0</v>
      </c>
      <c r="K137" s="111">
        <v>0</v>
      </c>
      <c r="L137" s="110">
        <v>3.2425280035178151E-3</v>
      </c>
      <c r="M137" s="110">
        <v>3.9778272423075722E-3</v>
      </c>
      <c r="N137" s="110">
        <v>2.4889465781890736E-3</v>
      </c>
      <c r="O137" s="110">
        <v>8.5354559661712348E-4</v>
      </c>
      <c r="P137" s="114">
        <v>0</v>
      </c>
      <c r="Q137" s="80"/>
    </row>
    <row r="138" spans="1:17" ht="96" x14ac:dyDescent="0.25">
      <c r="A138" s="108" t="s">
        <v>105</v>
      </c>
      <c r="B138" s="109">
        <v>2.5045922388492775E-3</v>
      </c>
      <c r="C138" s="110">
        <v>1.785527956274315E-3</v>
      </c>
      <c r="D138" s="110">
        <v>1.5867684283051931E-3</v>
      </c>
      <c r="E138" s="110">
        <v>5.9363876639727002E-3</v>
      </c>
      <c r="F138" s="110">
        <v>6.0663455718961753E-3</v>
      </c>
      <c r="G138" s="110">
        <v>3.997361840140083E-3</v>
      </c>
      <c r="H138" s="110">
        <v>2.5509296539531663E-3</v>
      </c>
      <c r="I138" s="110">
        <v>5.450132885828571E-3</v>
      </c>
      <c r="J138" s="110">
        <v>7.444576178397941E-3</v>
      </c>
      <c r="K138" s="110">
        <v>6.9682000133031779E-3</v>
      </c>
      <c r="L138" s="110">
        <v>6.2486649986553575E-4</v>
      </c>
      <c r="M138" s="110">
        <v>1.8226160189877695E-3</v>
      </c>
      <c r="N138" s="110">
        <v>8.7542022450501421E-4</v>
      </c>
      <c r="O138" s="110">
        <v>8.7248721330818071E-4</v>
      </c>
      <c r="P138" s="114">
        <v>0</v>
      </c>
      <c r="Q138" s="80"/>
    </row>
    <row r="139" spans="1:17" ht="48" x14ac:dyDescent="0.25">
      <c r="A139" s="108" t="s">
        <v>106</v>
      </c>
      <c r="B139" s="109">
        <v>4.7391569227704709E-4</v>
      </c>
      <c r="C139" s="110">
        <v>1.8523190181988651E-4</v>
      </c>
      <c r="D139" s="110">
        <v>6.5669812744827193E-4</v>
      </c>
      <c r="E139" s="110">
        <v>1.7995790163342221E-3</v>
      </c>
      <c r="F139" s="110">
        <v>8.3270917811166959E-5</v>
      </c>
      <c r="G139" s="111">
        <v>0</v>
      </c>
      <c r="H139" s="111">
        <v>0</v>
      </c>
      <c r="I139" s="110">
        <v>1.0822771951366878E-3</v>
      </c>
      <c r="J139" s="110">
        <v>3.2262916725705939E-3</v>
      </c>
      <c r="K139" s="111">
        <v>0</v>
      </c>
      <c r="L139" s="110">
        <v>1.2127566663832697E-3</v>
      </c>
      <c r="M139" s="111">
        <v>0</v>
      </c>
      <c r="N139" s="111">
        <v>0</v>
      </c>
      <c r="O139" s="110">
        <v>4.7638206365246662E-4</v>
      </c>
      <c r="P139" s="114">
        <v>0</v>
      </c>
      <c r="Q139" s="80"/>
    </row>
    <row r="140" spans="1:17" ht="72" x14ac:dyDescent="0.25">
      <c r="A140" s="108" t="s">
        <v>107</v>
      </c>
      <c r="B140" s="109">
        <v>1.3683824843544579E-2</v>
      </c>
      <c r="C140" s="110">
        <v>4.0278186589844727E-3</v>
      </c>
      <c r="D140" s="110">
        <v>5.4449159887949821E-4</v>
      </c>
      <c r="E140" s="110">
        <v>1.7544081658187286E-3</v>
      </c>
      <c r="F140" s="110">
        <v>4.936636829186861E-4</v>
      </c>
      <c r="G140" s="110">
        <v>1.0322471505448072E-2</v>
      </c>
      <c r="H140" s="110">
        <v>2.8958097488071722E-4</v>
      </c>
      <c r="I140" s="110">
        <v>2.6884538139994784E-3</v>
      </c>
      <c r="J140" s="110">
        <v>1.4671891053582325E-4</v>
      </c>
      <c r="K140" s="111">
        <v>0</v>
      </c>
      <c r="L140" s="110">
        <v>2.190860618444072E-2</v>
      </c>
      <c r="M140" s="110">
        <v>3.5923929889950211E-3</v>
      </c>
      <c r="N140" s="110">
        <v>1.7447830481343925E-3</v>
      </c>
      <c r="O140" s="110">
        <v>9.7200299410014099E-4</v>
      </c>
      <c r="P140" s="112">
        <v>2.0487323602507782E-3</v>
      </c>
      <c r="Q140" s="80"/>
    </row>
    <row r="141" spans="1:17" ht="72" x14ac:dyDescent="0.25">
      <c r="A141" s="108" t="s">
        <v>108</v>
      </c>
      <c r="B141" s="109">
        <v>4.3372705090297337E-2</v>
      </c>
      <c r="C141" s="110">
        <v>6.5463887194947843E-3</v>
      </c>
      <c r="D141" s="110">
        <v>6.9366372270238709E-3</v>
      </c>
      <c r="E141" s="110">
        <v>4.9277221351932098E-3</v>
      </c>
      <c r="F141" s="110">
        <v>1.2781392678156618E-2</v>
      </c>
      <c r="G141" s="110">
        <v>2.1803626521363698E-2</v>
      </c>
      <c r="H141" s="110">
        <v>6.8818753032269218E-3</v>
      </c>
      <c r="I141" s="110">
        <v>5.1478913176690958E-3</v>
      </c>
      <c r="J141" s="110">
        <v>7.1841434706875484E-3</v>
      </c>
      <c r="K141" s="110">
        <v>1.5614045441943884E-2</v>
      </c>
      <c r="L141" s="110">
        <v>5.6527677268586797E-2</v>
      </c>
      <c r="M141" s="110">
        <v>2.7263337905382927E-2</v>
      </c>
      <c r="N141" s="110">
        <v>7.472236177101947E-3</v>
      </c>
      <c r="O141" s="110">
        <v>3.7000158249331882E-3</v>
      </c>
      <c r="P141" s="112">
        <v>3.9348596470030551E-3</v>
      </c>
      <c r="Q141" s="80"/>
    </row>
    <row r="142" spans="1:17" ht="84" x14ac:dyDescent="0.25">
      <c r="A142" s="108" t="s">
        <v>109</v>
      </c>
      <c r="B142" s="109">
        <v>2.7139874061822257E-2</v>
      </c>
      <c r="C142" s="110">
        <v>1.7692076000707612E-2</v>
      </c>
      <c r="D142" s="110">
        <v>1.2678989218476169E-2</v>
      </c>
      <c r="E142" s="110">
        <v>1.9009449412461878E-2</v>
      </c>
      <c r="F142" s="110">
        <v>3.4341697431382559E-2</v>
      </c>
      <c r="G142" s="110">
        <v>1.1535508709348613E-2</v>
      </c>
      <c r="H142" s="110">
        <v>1.2607605493426198E-2</v>
      </c>
      <c r="I142" s="110">
        <v>1.7544692432808848E-2</v>
      </c>
      <c r="J142" s="110">
        <v>2.3062042822308722E-2</v>
      </c>
      <c r="K142" s="110">
        <v>3.5083732046730522E-2</v>
      </c>
      <c r="L142" s="110">
        <v>3.5488213780531304E-2</v>
      </c>
      <c r="M142" s="110">
        <v>2.8522939605603804E-2</v>
      </c>
      <c r="N142" s="110">
        <v>2.409115099781204E-2</v>
      </c>
      <c r="O142" s="110">
        <v>1.6128729262549407E-2</v>
      </c>
      <c r="P142" s="112">
        <v>2.4896790186015406E-2</v>
      </c>
      <c r="Q142" s="80"/>
    </row>
    <row r="143" spans="1:17" ht="84" x14ac:dyDescent="0.25">
      <c r="A143" s="108" t="s">
        <v>110</v>
      </c>
      <c r="B143" s="109">
        <v>4.0542324912191067E-3</v>
      </c>
      <c r="C143" s="110">
        <v>1.7631525626458787E-3</v>
      </c>
      <c r="D143" s="110">
        <v>2.3971769371894758E-3</v>
      </c>
      <c r="E143" s="110">
        <v>7.9515293030487353E-4</v>
      </c>
      <c r="F143" s="111">
        <v>0</v>
      </c>
      <c r="G143" s="110">
        <v>6.0610488617347047E-3</v>
      </c>
      <c r="H143" s="110">
        <v>3.4573539998151029E-3</v>
      </c>
      <c r="I143" s="110">
        <v>1.0703328052538389E-3</v>
      </c>
      <c r="J143" s="110">
        <v>3.1423690295705073E-4</v>
      </c>
      <c r="K143" s="111">
        <v>0</v>
      </c>
      <c r="L143" s="110">
        <v>1.7184372477682148E-3</v>
      </c>
      <c r="M143" s="110">
        <v>1.9830592291740501E-3</v>
      </c>
      <c r="N143" s="110">
        <v>3.6430097340223438E-4</v>
      </c>
      <c r="O143" s="110">
        <v>1.0112545472551562E-3</v>
      </c>
      <c r="P143" s="114">
        <v>0</v>
      </c>
      <c r="Q143" s="80"/>
    </row>
    <row r="144" spans="1:17" ht="72" x14ac:dyDescent="0.25">
      <c r="A144" s="108" t="s">
        <v>111</v>
      </c>
      <c r="B144" s="109">
        <v>0.33139548929090801</v>
      </c>
      <c r="C144" s="110">
        <v>0.74789127658105536</v>
      </c>
      <c r="D144" s="110">
        <v>0.90380252200593847</v>
      </c>
      <c r="E144" s="110">
        <v>0.9379175783735032</v>
      </c>
      <c r="F144" s="110">
        <v>0.94336181382858886</v>
      </c>
      <c r="G144" s="110">
        <v>0.60324844410345346</v>
      </c>
      <c r="H144" s="110">
        <v>0.89790219626317747</v>
      </c>
      <c r="I144" s="110">
        <v>0.93086482392848513</v>
      </c>
      <c r="J144" s="110">
        <v>0.94834333944631843</v>
      </c>
      <c r="K144" s="110">
        <v>0.94804593563436179</v>
      </c>
      <c r="L144" s="110">
        <v>0.1387007167206232</v>
      </c>
      <c r="M144" s="110">
        <v>0.48516586990985416</v>
      </c>
      <c r="N144" s="110">
        <v>0.744655248185634</v>
      </c>
      <c r="O144" s="110">
        <v>0.89485311161954262</v>
      </c>
      <c r="P144" s="112">
        <v>0.93309758706446211</v>
      </c>
      <c r="Q144" s="80"/>
    </row>
    <row r="145" spans="1:17" ht="60" x14ac:dyDescent="0.25">
      <c r="A145" s="108" t="s">
        <v>112</v>
      </c>
      <c r="B145" s="109">
        <v>0.55087559740014103</v>
      </c>
      <c r="C145" s="110">
        <v>0.20650871267981225</v>
      </c>
      <c r="D145" s="110">
        <v>5.8551954663331539E-2</v>
      </c>
      <c r="E145" s="110">
        <v>2.5764294861033221E-2</v>
      </c>
      <c r="F145" s="110">
        <v>5.7085793979836505E-3</v>
      </c>
      <c r="G145" s="110">
        <v>0.33808001854516101</v>
      </c>
      <c r="H145" s="110">
        <v>6.4511159729581866E-2</v>
      </c>
      <c r="I145" s="110">
        <v>3.2241972759705029E-2</v>
      </c>
      <c r="J145" s="110">
        <v>1.3059723644449042E-2</v>
      </c>
      <c r="K145" s="111">
        <v>0</v>
      </c>
      <c r="L145" s="110">
        <v>0.71574897657103353</v>
      </c>
      <c r="M145" s="110">
        <v>0.41613425317885011</v>
      </c>
      <c r="N145" s="110">
        <v>0.1979769523278487</v>
      </c>
      <c r="O145" s="110">
        <v>6.4705329166506093E-2</v>
      </c>
      <c r="P145" s="112">
        <v>2.5917433240290926E-2</v>
      </c>
      <c r="Q145" s="80"/>
    </row>
    <row r="146" spans="1:17" ht="60" x14ac:dyDescent="0.25">
      <c r="A146" s="108" t="s">
        <v>113</v>
      </c>
      <c r="B146" s="109">
        <v>2.8741582509477798E-2</v>
      </c>
      <c r="C146" s="110">
        <v>1.5020667824330036E-2</v>
      </c>
      <c r="D146" s="110">
        <v>1.4984818437942072E-2</v>
      </c>
      <c r="E146" s="110">
        <v>9.831394121685497E-3</v>
      </c>
      <c r="F146" s="110">
        <v>2.06413502431432E-3</v>
      </c>
      <c r="G146" s="110">
        <v>8.94888175349055E-3</v>
      </c>
      <c r="H146" s="110">
        <v>1.4183983808329633E-2</v>
      </c>
      <c r="I146" s="110">
        <v>1.0441832942078394E-2</v>
      </c>
      <c r="J146" s="110">
        <v>5.7966094401052087E-3</v>
      </c>
      <c r="K146" s="110">
        <v>1.2562868769636596E-3</v>
      </c>
      <c r="L146" s="110">
        <v>2.9646029363948355E-2</v>
      </c>
      <c r="M146" s="110">
        <v>3.5794293805982681E-2</v>
      </c>
      <c r="N146" s="110">
        <v>2.3695328290065668E-2</v>
      </c>
      <c r="O146" s="110">
        <v>1.7215297939453748E-2</v>
      </c>
      <c r="P146" s="112">
        <v>1.0104597501977414E-2</v>
      </c>
      <c r="Q146" s="80"/>
    </row>
    <row r="147" spans="1:17" ht="60" x14ac:dyDescent="0.25">
      <c r="A147" s="108" t="s">
        <v>114</v>
      </c>
      <c r="B147" s="109">
        <v>7.3669431259016044E-4</v>
      </c>
      <c r="C147" s="110">
        <v>5.4990697297087722E-4</v>
      </c>
      <c r="D147" s="110">
        <v>1.034099112180473E-4</v>
      </c>
      <c r="E147" s="111">
        <v>0</v>
      </c>
      <c r="F147" s="110">
        <v>1.2487179566551213E-3</v>
      </c>
      <c r="G147" s="111">
        <v>0</v>
      </c>
      <c r="H147" s="110">
        <v>1.6624442756308974E-4</v>
      </c>
      <c r="I147" s="111">
        <v>0</v>
      </c>
      <c r="J147" s="110">
        <v>2.0931853626382116E-3</v>
      </c>
      <c r="K147" s="111">
        <v>0</v>
      </c>
      <c r="L147" s="110">
        <v>2.6134286306786318E-4</v>
      </c>
      <c r="M147" s="110">
        <v>1.5438533761568426E-3</v>
      </c>
      <c r="N147" s="111">
        <v>0</v>
      </c>
      <c r="O147" s="110">
        <v>1.4142586456596304E-3</v>
      </c>
      <c r="P147" s="114">
        <v>0</v>
      </c>
      <c r="Q147" s="80"/>
    </row>
    <row r="148" spans="1:17" ht="72" x14ac:dyDescent="0.25">
      <c r="A148" s="108" t="s">
        <v>115</v>
      </c>
      <c r="B148" s="109">
        <v>3.5699043450152963E-2</v>
      </c>
      <c r="C148" s="110">
        <v>1.8422468246769443E-2</v>
      </c>
      <c r="D148" s="110">
        <v>3.815034052607473E-2</v>
      </c>
      <c r="E148" s="110">
        <v>3.8967207897317405E-2</v>
      </c>
      <c r="F148" s="110">
        <v>1.8646672734137677E-2</v>
      </c>
      <c r="G148" s="110">
        <v>1.3053314872770659E-2</v>
      </c>
      <c r="H148" s="110">
        <v>5.0864511108910597E-2</v>
      </c>
      <c r="I148" s="110">
        <v>4.929296707078016E-2</v>
      </c>
      <c r="J148" s="110">
        <v>3.8575897670370382E-2</v>
      </c>
      <c r="K148" s="110">
        <v>6.5126615064879448E-3</v>
      </c>
      <c r="L148" s="110">
        <v>4.6462588142582702E-2</v>
      </c>
      <c r="M148" s="110">
        <v>4.0326413711123957E-2</v>
      </c>
      <c r="N148" s="110">
        <v>2.4625862143867378E-2</v>
      </c>
      <c r="O148" s="110">
        <v>1.5957037440843678E-2</v>
      </c>
      <c r="P148" s="112">
        <v>7.1189430240072259E-3</v>
      </c>
      <c r="Q148" s="80"/>
    </row>
    <row r="149" spans="1:17" ht="72" x14ac:dyDescent="0.25">
      <c r="A149" s="108" t="s">
        <v>116</v>
      </c>
      <c r="B149" s="109">
        <v>3.1045069635716471E-2</v>
      </c>
      <c r="C149" s="110">
        <v>5.1288188695136107E-3</v>
      </c>
      <c r="D149" s="110">
        <v>5.7265070587122369E-3</v>
      </c>
      <c r="E149" s="110">
        <v>7.2066128090618876E-4</v>
      </c>
      <c r="F149" s="110">
        <v>2.5240870952562464E-4</v>
      </c>
      <c r="G149" s="110">
        <v>9.5261474476404113E-3</v>
      </c>
      <c r="H149" s="110">
        <v>3.7339742130288968E-3</v>
      </c>
      <c r="I149" s="110">
        <v>3.5135897924649251E-4</v>
      </c>
      <c r="J149" s="111">
        <v>0</v>
      </c>
      <c r="K149" s="111">
        <v>0</v>
      </c>
      <c r="L149" s="110">
        <v>5.3999125322941217E-2</v>
      </c>
      <c r="M149" s="110">
        <v>1.1276281432634431E-2</v>
      </c>
      <c r="N149" s="110">
        <v>7.3785860194106653E-3</v>
      </c>
      <c r="O149" s="110">
        <v>9.6467989853157871E-3</v>
      </c>
      <c r="P149" s="112">
        <v>4.9973401040195181E-3</v>
      </c>
      <c r="Q149" s="80"/>
    </row>
    <row r="150" spans="1:17" ht="72" x14ac:dyDescent="0.25">
      <c r="A150" s="108" t="s">
        <v>117</v>
      </c>
      <c r="B150" s="109">
        <v>3.8913854188926873E-3</v>
      </c>
      <c r="C150" s="110">
        <v>1.4524470338931277E-4</v>
      </c>
      <c r="D150" s="110">
        <v>2.4111851536673048E-4</v>
      </c>
      <c r="E150" s="110">
        <v>1.9262824729714001E-4</v>
      </c>
      <c r="F150" s="111">
        <v>0</v>
      </c>
      <c r="G150" s="111">
        <v>0</v>
      </c>
      <c r="H150" s="111">
        <v>0</v>
      </c>
      <c r="I150" s="110">
        <v>3.1031311337817978E-4</v>
      </c>
      <c r="J150" s="111">
        <v>0</v>
      </c>
      <c r="K150" s="111">
        <v>0</v>
      </c>
      <c r="L150" s="110">
        <v>7.2637746585560237E-3</v>
      </c>
      <c r="M150" s="110">
        <v>2.5615726727853346E-3</v>
      </c>
      <c r="N150" s="111">
        <v>0</v>
      </c>
      <c r="O150" s="110">
        <v>1.0167706368237378E-3</v>
      </c>
      <c r="P150" s="114">
        <v>0</v>
      </c>
      <c r="Q150" s="80"/>
    </row>
    <row r="151" spans="1:17" ht="60" x14ac:dyDescent="0.25">
      <c r="A151" s="108" t="s">
        <v>118</v>
      </c>
      <c r="B151" s="109">
        <v>4.1334679380940903E-2</v>
      </c>
      <c r="C151" s="110">
        <v>7.1279894032884395E-3</v>
      </c>
      <c r="D151" s="110">
        <v>2.1862437302459558E-3</v>
      </c>
      <c r="E151" s="110">
        <v>3.4333879531085282E-4</v>
      </c>
      <c r="F151" s="111">
        <v>0</v>
      </c>
      <c r="G151" s="110">
        <v>1.4491787768766702E-2</v>
      </c>
      <c r="H151" s="110">
        <v>1.8048452047815017E-3</v>
      </c>
      <c r="I151" s="111">
        <v>0</v>
      </c>
      <c r="J151" s="111">
        <v>0</v>
      </c>
      <c r="K151" s="111">
        <v>0</v>
      </c>
      <c r="L151" s="110">
        <v>6.5750722750279086E-2</v>
      </c>
      <c r="M151" s="110">
        <v>1.6398543655964555E-2</v>
      </c>
      <c r="N151" s="110">
        <v>1.2710604213929756E-2</v>
      </c>
      <c r="O151" s="110">
        <v>5.5231363346366601E-3</v>
      </c>
      <c r="P151" s="112">
        <v>2.0925960486675521E-3</v>
      </c>
      <c r="Q151" s="80"/>
    </row>
    <row r="152" spans="1:17" ht="60" x14ac:dyDescent="0.25">
      <c r="A152" s="108" t="s">
        <v>119</v>
      </c>
      <c r="B152" s="109">
        <v>5.7112636376241616E-2</v>
      </c>
      <c r="C152" s="110">
        <v>1.1752343054017504E-2</v>
      </c>
      <c r="D152" s="110">
        <v>4.8258175566991456E-3</v>
      </c>
      <c r="E152" s="110">
        <v>1.1250742579317619E-3</v>
      </c>
      <c r="F152" s="110">
        <v>5.9120063147395793E-4</v>
      </c>
      <c r="G152" s="110">
        <v>1.1592625828635718E-2</v>
      </c>
      <c r="H152" s="110">
        <v>4.8952839651794583E-3</v>
      </c>
      <c r="I152" s="110">
        <v>1.2856606731172714E-3</v>
      </c>
      <c r="J152" s="111">
        <v>0</v>
      </c>
      <c r="K152" s="111">
        <v>0</v>
      </c>
      <c r="L152" s="110">
        <v>8.6865708144120715E-2</v>
      </c>
      <c r="M152" s="110">
        <v>4.3223718649334553E-2</v>
      </c>
      <c r="N152" s="110">
        <v>2.2577674306760762E-2</v>
      </c>
      <c r="O152" s="110">
        <v>4.4967349559874494E-3</v>
      </c>
      <c r="P152" s="112">
        <v>5.3745086373651781E-3</v>
      </c>
      <c r="Q152" s="80"/>
    </row>
    <row r="153" spans="1:17" ht="84" x14ac:dyDescent="0.25">
      <c r="A153" s="108" t="s">
        <v>120</v>
      </c>
      <c r="B153" s="109">
        <v>2.5939016664147677E-2</v>
      </c>
      <c r="C153" s="110">
        <v>1.7463522356871194E-2</v>
      </c>
      <c r="D153" s="110">
        <v>1.6041970973474838E-2</v>
      </c>
      <c r="E153" s="110">
        <v>1.9146016403809769E-2</v>
      </c>
      <c r="F153" s="110">
        <v>6.8180751834286298E-3</v>
      </c>
      <c r="G153" s="110">
        <v>8.9271180290428197E-3</v>
      </c>
      <c r="H153" s="110">
        <v>1.4206563649516597E-2</v>
      </c>
      <c r="I153" s="110">
        <v>1.3611983101363048E-2</v>
      </c>
      <c r="J153" s="110">
        <v>1.6431889427570835E-2</v>
      </c>
      <c r="K153" s="110">
        <v>4.7551450413826782E-3</v>
      </c>
      <c r="L153" s="110">
        <v>3.3770437675460827E-2</v>
      </c>
      <c r="M153" s="110">
        <v>2.6565335221681544E-2</v>
      </c>
      <c r="N153" s="110">
        <v>2.2326558297492558E-2</v>
      </c>
      <c r="O153" s="110">
        <v>1.9154366991141654E-2</v>
      </c>
      <c r="P153" s="112">
        <v>2.8092396757204388E-2</v>
      </c>
      <c r="Q153" s="80"/>
    </row>
    <row r="154" spans="1:17" ht="72" x14ac:dyDescent="0.25">
      <c r="A154" s="108" t="s">
        <v>121</v>
      </c>
      <c r="B154" s="109">
        <v>0.40216755985027902</v>
      </c>
      <c r="C154" s="110">
        <v>0.32395817363981799</v>
      </c>
      <c r="D154" s="110">
        <v>0.21935970416662146</v>
      </c>
      <c r="E154" s="110">
        <v>0.15651447400087662</v>
      </c>
      <c r="F154" s="110">
        <v>0.10328399533143508</v>
      </c>
      <c r="G154" s="110">
        <v>0.22760522132016298</v>
      </c>
      <c r="H154" s="110">
        <v>0.17981592995436621</v>
      </c>
      <c r="I154" s="110">
        <v>0.15779424634707304</v>
      </c>
      <c r="J154" s="110">
        <v>0.11593916504348675</v>
      </c>
      <c r="K154" s="110">
        <v>8.3154961900129276E-2</v>
      </c>
      <c r="L154" s="110">
        <v>0.42707218247141882</v>
      </c>
      <c r="M154" s="110">
        <v>0.43665461666415456</v>
      </c>
      <c r="N154" s="110">
        <v>0.4165473919872158</v>
      </c>
      <c r="O154" s="110">
        <v>0.35201873632026004</v>
      </c>
      <c r="P154" s="112">
        <v>0.25652212116309031</v>
      </c>
      <c r="Q154" s="80"/>
    </row>
    <row r="155" spans="1:17" ht="60" x14ac:dyDescent="0.25">
      <c r="A155" s="108" t="s">
        <v>122</v>
      </c>
      <c r="B155" s="109">
        <v>0.13735960489679191</v>
      </c>
      <c r="C155" s="110">
        <v>0.25225199070061427</v>
      </c>
      <c r="D155" s="110">
        <v>0.26417918142480756</v>
      </c>
      <c r="E155" s="110">
        <v>0.19757834375279501</v>
      </c>
      <c r="F155" s="110">
        <v>0.10320776202206271</v>
      </c>
      <c r="G155" s="110">
        <v>0.35436597052597418</v>
      </c>
      <c r="H155" s="110">
        <v>0.29477838974781495</v>
      </c>
      <c r="I155" s="110">
        <v>0.22475548856841149</v>
      </c>
      <c r="J155" s="110">
        <v>0.16409385709339122</v>
      </c>
      <c r="K155" s="110">
        <v>5.1837605426504792E-2</v>
      </c>
      <c r="L155" s="110">
        <v>6.7863223575061235E-2</v>
      </c>
      <c r="M155" s="110">
        <v>0.14543197907507102</v>
      </c>
      <c r="N155" s="110">
        <v>0.16024193971537318</v>
      </c>
      <c r="O155" s="110">
        <v>0.16319399614885824</v>
      </c>
      <c r="P155" s="112">
        <v>0.19164078283280575</v>
      </c>
      <c r="Q155" s="80"/>
    </row>
    <row r="156" spans="1:17" ht="72" x14ac:dyDescent="0.25">
      <c r="A156" s="108" t="s">
        <v>123</v>
      </c>
      <c r="B156" s="109">
        <v>7.1815309002732683E-2</v>
      </c>
      <c r="C156" s="110">
        <v>5.9793193214865384E-2</v>
      </c>
      <c r="D156" s="110">
        <v>3.8375566570875208E-2</v>
      </c>
      <c r="E156" s="110">
        <v>2.7368045758405197E-2</v>
      </c>
      <c r="F156" s="110">
        <v>3.4350236510396065E-2</v>
      </c>
      <c r="G156" s="110">
        <v>5.1536709492704232E-2</v>
      </c>
      <c r="H156" s="110">
        <v>3.043252845525218E-2</v>
      </c>
      <c r="I156" s="110">
        <v>1.9758213033043998E-2</v>
      </c>
      <c r="J156" s="110">
        <v>2.6796202742234869E-2</v>
      </c>
      <c r="K156" s="110">
        <v>3.43514035508906E-2</v>
      </c>
      <c r="L156" s="110">
        <v>7.6222166815248502E-2</v>
      </c>
      <c r="M156" s="110">
        <v>7.1977841863252789E-2</v>
      </c>
      <c r="N156" s="110">
        <v>6.3331073583747038E-2</v>
      </c>
      <c r="O156" s="110">
        <v>6.8248113418006656E-2</v>
      </c>
      <c r="P156" s="112">
        <v>5.9236243960203244E-2</v>
      </c>
      <c r="Q156" s="80"/>
    </row>
    <row r="157" spans="1:17" ht="72" x14ac:dyDescent="0.25">
      <c r="A157" s="108" t="s">
        <v>124</v>
      </c>
      <c r="B157" s="109">
        <v>0.19194312462334012</v>
      </c>
      <c r="C157" s="110">
        <v>0.30314515831336414</v>
      </c>
      <c r="D157" s="110">
        <v>0.41091354947712155</v>
      </c>
      <c r="E157" s="110">
        <v>0.55627278171554551</v>
      </c>
      <c r="F157" s="110">
        <v>0.73177948705683793</v>
      </c>
      <c r="G157" s="110">
        <v>0.30881662219685957</v>
      </c>
      <c r="H157" s="110">
        <v>0.41946797370114908</v>
      </c>
      <c r="I157" s="110">
        <v>0.53283976911358655</v>
      </c>
      <c r="J157" s="110">
        <v>0.63356419391499164</v>
      </c>
      <c r="K157" s="110">
        <v>0.81915916779371689</v>
      </c>
      <c r="L157" s="110">
        <v>0.13193466033643975</v>
      </c>
      <c r="M157" s="110">
        <v>0.20426300174803258</v>
      </c>
      <c r="N157" s="110">
        <v>0.26979861372407737</v>
      </c>
      <c r="O157" s="110">
        <v>0.3591074437197419</v>
      </c>
      <c r="P157" s="112">
        <v>0.44492506747263666</v>
      </c>
      <c r="Q157" s="80"/>
    </row>
    <row r="158" spans="1:17" ht="60" x14ac:dyDescent="0.25">
      <c r="A158" s="108" t="s">
        <v>125</v>
      </c>
      <c r="B158" s="109">
        <v>1.6925707007651618E-3</v>
      </c>
      <c r="C158" s="110">
        <v>8.1109749748873292E-4</v>
      </c>
      <c r="D158" s="111">
        <v>0</v>
      </c>
      <c r="E158" s="110">
        <v>1.7714278898041283E-3</v>
      </c>
      <c r="F158" s="110">
        <v>1.0701618207011826E-3</v>
      </c>
      <c r="G158" s="110">
        <v>8.4482517442724283E-5</v>
      </c>
      <c r="H158" s="111">
        <v>0</v>
      </c>
      <c r="I158" s="111">
        <v>0</v>
      </c>
      <c r="J158" s="110">
        <v>4.5987941079549408E-3</v>
      </c>
      <c r="K158" s="110">
        <v>2.2905478088795743E-4</v>
      </c>
      <c r="L158" s="110">
        <v>2.7954101078899196E-3</v>
      </c>
      <c r="M158" s="110">
        <v>1.3206953059644944E-3</v>
      </c>
      <c r="N158" s="110">
        <v>4.6169600812557442E-4</v>
      </c>
      <c r="O158" s="110">
        <v>1.6368650483840625E-3</v>
      </c>
      <c r="P158" s="114">
        <v>0</v>
      </c>
      <c r="Q158" s="80"/>
    </row>
    <row r="159" spans="1:17" ht="72" x14ac:dyDescent="0.25">
      <c r="A159" s="108" t="s">
        <v>126</v>
      </c>
      <c r="B159" s="109">
        <v>0.11853924891441847</v>
      </c>
      <c r="C159" s="110">
        <v>1.3484661217439969E-2</v>
      </c>
      <c r="D159" s="110">
        <v>3.2375009697640962E-3</v>
      </c>
      <c r="E159" s="110">
        <v>2.1647156595835035E-3</v>
      </c>
      <c r="F159" s="110">
        <v>1.8127697686904441E-4</v>
      </c>
      <c r="G159" s="110">
        <v>2.5692586248396477E-2</v>
      </c>
      <c r="H159" s="110">
        <v>2.8306063015734349E-3</v>
      </c>
      <c r="I159" s="110">
        <v>1.5592553666943152E-3</v>
      </c>
      <c r="J159" s="110">
        <v>1.8987899790083012E-3</v>
      </c>
      <c r="K159" s="111">
        <v>0</v>
      </c>
      <c r="L159" s="110">
        <v>0.22361362162888998</v>
      </c>
      <c r="M159" s="110">
        <v>4.4359097508351479E-2</v>
      </c>
      <c r="N159" s="110">
        <v>2.5093977585326679E-2</v>
      </c>
      <c r="O159" s="110">
        <v>2.7645600542361851E-3</v>
      </c>
      <c r="P159" s="112">
        <v>1.4703983977316618E-3</v>
      </c>
      <c r="Q159" s="80"/>
    </row>
    <row r="160" spans="1:17" ht="72" x14ac:dyDescent="0.25">
      <c r="A160" s="108" t="s">
        <v>127</v>
      </c>
      <c r="B160" s="109">
        <v>7.726688097993286E-3</v>
      </c>
      <c r="C160" s="110">
        <v>2.5337499757969242E-3</v>
      </c>
      <c r="D160" s="110">
        <v>9.136437110216541E-5</v>
      </c>
      <c r="E160" s="110">
        <v>3.2945791930055442E-4</v>
      </c>
      <c r="F160" s="111">
        <v>0</v>
      </c>
      <c r="G160" s="110">
        <v>3.1791069554187724E-3</v>
      </c>
      <c r="H160" s="110">
        <v>1.4687970809214358E-4</v>
      </c>
      <c r="I160" s="110">
        <v>5.3073790630274811E-4</v>
      </c>
      <c r="J160" s="111">
        <v>0</v>
      </c>
      <c r="K160" s="111">
        <v>0</v>
      </c>
      <c r="L160" s="110">
        <v>1.7133802426584008E-2</v>
      </c>
      <c r="M160" s="110">
        <v>1.722508511129726E-3</v>
      </c>
      <c r="N160" s="110">
        <v>1.5120269005195392E-3</v>
      </c>
      <c r="O160" s="110">
        <v>6.6846378856218799E-4</v>
      </c>
      <c r="P160" s="114">
        <v>0</v>
      </c>
      <c r="Q160" s="80"/>
    </row>
    <row r="161" spans="1:17" ht="72" x14ac:dyDescent="0.25">
      <c r="A161" s="108" t="s">
        <v>128</v>
      </c>
      <c r="B161" s="109">
        <v>7.2560995746029659E-4</v>
      </c>
      <c r="C161" s="111">
        <v>0</v>
      </c>
      <c r="D161" s="111">
        <v>0</v>
      </c>
      <c r="E161" s="111">
        <v>0</v>
      </c>
      <c r="F161" s="111">
        <v>0</v>
      </c>
      <c r="G161" s="110">
        <v>1.5770083224330678E-4</v>
      </c>
      <c r="H161" s="111">
        <v>0</v>
      </c>
      <c r="I161" s="111">
        <v>0</v>
      </c>
      <c r="J161" s="111">
        <v>0</v>
      </c>
      <c r="K161" s="111">
        <v>0</v>
      </c>
      <c r="L161" s="110">
        <v>9.2039035376062994E-4</v>
      </c>
      <c r="M161" s="110">
        <v>6.29863871427042E-4</v>
      </c>
      <c r="N161" s="111">
        <v>0</v>
      </c>
      <c r="O161" s="111">
        <v>0</v>
      </c>
      <c r="P161" s="114">
        <v>0</v>
      </c>
      <c r="Q161" s="80"/>
    </row>
    <row r="162" spans="1:17" ht="84" x14ac:dyDescent="0.25">
      <c r="A162" s="108" t="s">
        <v>129</v>
      </c>
      <c r="B162" s="109">
        <v>1.0845175502871339E-3</v>
      </c>
      <c r="C162" s="110">
        <v>6.5285790468901279E-4</v>
      </c>
      <c r="D162" s="111">
        <v>0</v>
      </c>
      <c r="E162" s="110">
        <v>1.1754742501296601E-4</v>
      </c>
      <c r="F162" s="110">
        <v>5.7466987468855887E-4</v>
      </c>
      <c r="G162" s="111">
        <v>0</v>
      </c>
      <c r="H162" s="111">
        <v>0</v>
      </c>
      <c r="I162" s="110">
        <v>1.8936219343310644E-4</v>
      </c>
      <c r="J162" s="110">
        <v>2.6970478603212308E-4</v>
      </c>
      <c r="K162" s="110">
        <v>6.8037734130607739E-4</v>
      </c>
      <c r="L162" s="110">
        <v>1.6152201350258224E-3</v>
      </c>
      <c r="M162" s="110">
        <v>1.1029134071729326E-3</v>
      </c>
      <c r="N162" s="110">
        <v>1.2363034786469114E-3</v>
      </c>
      <c r="O162" s="110">
        <v>4.7638206365246662E-4</v>
      </c>
      <c r="P162" s="114">
        <v>0</v>
      </c>
      <c r="Q162" s="80"/>
    </row>
    <row r="163" spans="1:17" ht="60" x14ac:dyDescent="0.25">
      <c r="A163" s="108" t="s">
        <v>130</v>
      </c>
      <c r="B163" s="109">
        <v>7.9917019080619975E-2</v>
      </c>
      <c r="C163" s="110">
        <v>9.4055579250993129E-2</v>
      </c>
      <c r="D163" s="110">
        <v>6.4485696667789444E-2</v>
      </c>
      <c r="E163" s="110">
        <v>3.8091471170853208E-2</v>
      </c>
      <c r="F163" s="110">
        <v>1.700226830966519E-2</v>
      </c>
      <c r="G163" s="110">
        <v>0.13876620142706458</v>
      </c>
      <c r="H163" s="110">
        <v>6.8081684553487176E-2</v>
      </c>
      <c r="I163" s="110">
        <v>4.130128748406886E-2</v>
      </c>
      <c r="J163" s="110">
        <v>3.260163157538698E-2</v>
      </c>
      <c r="K163" s="110">
        <v>1.0322189420050145E-2</v>
      </c>
      <c r="L163" s="110">
        <v>3.7586949319733005E-2</v>
      </c>
      <c r="M163" s="110">
        <v>0.10089963720308576</v>
      </c>
      <c r="N163" s="110">
        <v>6.6981692642186799E-2</v>
      </c>
      <c r="O163" s="110">
        <v>4.3347388995674238E-2</v>
      </c>
      <c r="P163" s="112">
        <v>3.7331375985470643E-2</v>
      </c>
      <c r="Q163" s="80"/>
    </row>
    <row r="164" spans="1:17" ht="84" x14ac:dyDescent="0.25">
      <c r="A164" s="108" t="s">
        <v>131</v>
      </c>
      <c r="B164" s="109">
        <v>0.32916195905650358</v>
      </c>
      <c r="C164" s="110">
        <v>0.14367943182035636</v>
      </c>
      <c r="D164" s="110">
        <v>9.6566545325366418E-2</v>
      </c>
      <c r="E164" s="110">
        <v>6.2866150736169357E-2</v>
      </c>
      <c r="F164" s="110">
        <v>2.401224613981345E-2</v>
      </c>
      <c r="G164" s="110">
        <v>0.12910074339707045</v>
      </c>
      <c r="H164" s="110">
        <v>9.3957631529072855E-2</v>
      </c>
      <c r="I164" s="110">
        <v>7.0331888066814965E-2</v>
      </c>
      <c r="J164" s="110">
        <v>4.9911051939431017E-2</v>
      </c>
      <c r="K164" s="110">
        <v>8.1092610985159016E-3</v>
      </c>
      <c r="L164" s="110">
        <v>0.43989702245833628</v>
      </c>
      <c r="M164" s="110">
        <v>0.28220671988818785</v>
      </c>
      <c r="N164" s="110">
        <v>0.19007245354753377</v>
      </c>
      <c r="O164" s="110">
        <v>0.14101347931889074</v>
      </c>
      <c r="P164" s="112">
        <v>6.1976380157116671E-2</v>
      </c>
      <c r="Q164" s="80"/>
    </row>
    <row r="165" spans="1:17" ht="60" x14ac:dyDescent="0.25">
      <c r="A165" s="108" t="s">
        <v>132</v>
      </c>
      <c r="B165" s="109">
        <v>0.35767178220959833</v>
      </c>
      <c r="C165" s="110">
        <v>0.6495482619807782</v>
      </c>
      <c r="D165" s="110">
        <v>0.75305834679957473</v>
      </c>
      <c r="E165" s="110">
        <v>0.81929599175575218</v>
      </c>
      <c r="F165" s="110">
        <v>0.92381779451144641</v>
      </c>
      <c r="G165" s="110">
        <v>0.5955900103947126</v>
      </c>
      <c r="H165" s="110">
        <v>0.75032331237203576</v>
      </c>
      <c r="I165" s="110">
        <v>0.80412201713239506</v>
      </c>
      <c r="J165" s="110">
        <v>0.85072199000285298</v>
      </c>
      <c r="K165" s="110">
        <v>0.96016175564262252</v>
      </c>
      <c r="L165" s="110">
        <v>0.18601360455945073</v>
      </c>
      <c r="M165" s="110">
        <v>0.46540593316401202</v>
      </c>
      <c r="N165" s="110">
        <v>0.6199728356584282</v>
      </c>
      <c r="O165" s="110">
        <v>0.72359197058164149</v>
      </c>
      <c r="P165" s="112">
        <v>0.8343945240061329</v>
      </c>
      <c r="Q165" s="80"/>
    </row>
    <row r="166" spans="1:17" ht="72" x14ac:dyDescent="0.25">
      <c r="A166" s="108" t="s">
        <v>133</v>
      </c>
      <c r="B166" s="109">
        <v>8.7252757723643992E-2</v>
      </c>
      <c r="C166" s="110">
        <v>8.91076445309337E-2</v>
      </c>
      <c r="D166" s="110">
        <v>7.2359209977309644E-2</v>
      </c>
      <c r="E166" s="110">
        <v>6.3141867229036544E-2</v>
      </c>
      <c r="F166" s="110">
        <v>2.9069235487209646E-2</v>
      </c>
      <c r="G166" s="110">
        <v>9.2210717179202109E-2</v>
      </c>
      <c r="H166" s="110">
        <v>7.7595500842492615E-2</v>
      </c>
      <c r="I166" s="110">
        <v>5.8477905977591213E-2</v>
      </c>
      <c r="J166" s="110">
        <v>5.5557616932457213E-2</v>
      </c>
      <c r="K166" s="110">
        <v>1.887903089884678E-2</v>
      </c>
      <c r="L166" s="110">
        <v>7.0923307388129866E-2</v>
      </c>
      <c r="M166" s="110">
        <v>8.9751377190620985E-2</v>
      </c>
      <c r="N166" s="110">
        <v>8.811480180773483E-2</v>
      </c>
      <c r="O166" s="110">
        <v>8.7061961836713525E-2</v>
      </c>
      <c r="P166" s="112">
        <v>6.0037000202744356E-2</v>
      </c>
      <c r="Q166" s="80"/>
    </row>
    <row r="167" spans="1:17" ht="72" x14ac:dyDescent="0.25">
      <c r="A167" s="108" t="s">
        <v>134</v>
      </c>
      <c r="B167" s="109">
        <v>1.6105909321238291E-2</v>
      </c>
      <c r="C167" s="110">
        <v>4.2335480947642756E-3</v>
      </c>
      <c r="D167" s="110">
        <v>7.2657582505420166E-3</v>
      </c>
      <c r="E167" s="110">
        <v>1.2292278193479715E-2</v>
      </c>
      <c r="F167" s="110">
        <v>4.2190147208593636E-3</v>
      </c>
      <c r="G167" s="110">
        <v>1.2412384635550132E-2</v>
      </c>
      <c r="H167" s="110">
        <v>5.1579027005675421E-3</v>
      </c>
      <c r="I167" s="110">
        <v>1.9158510447154404E-2</v>
      </c>
      <c r="J167" s="110">
        <v>9.0392147848315646E-3</v>
      </c>
      <c r="K167" s="111">
        <v>0</v>
      </c>
      <c r="L167" s="110">
        <v>1.8125439354451361E-2</v>
      </c>
      <c r="M167" s="110">
        <v>1.3472533125896651E-2</v>
      </c>
      <c r="N167" s="110">
        <v>4.6781601736666902E-3</v>
      </c>
      <c r="O167" s="110">
        <v>1.075793360628944E-3</v>
      </c>
      <c r="P167" s="112">
        <v>2.5333175351521849E-3</v>
      </c>
      <c r="Q167" s="80"/>
    </row>
    <row r="168" spans="1:17" ht="84" x14ac:dyDescent="0.25">
      <c r="A168" s="108" t="s">
        <v>135</v>
      </c>
      <c r="B168" s="109">
        <v>9.2619327409544812E-4</v>
      </c>
      <c r="C168" s="110">
        <v>1.9825122633352374E-3</v>
      </c>
      <c r="D168" s="110">
        <v>9.6452553554614447E-4</v>
      </c>
      <c r="E168" s="110">
        <v>1.3916446316523769E-3</v>
      </c>
      <c r="F168" s="110">
        <v>1.1234939794494395E-3</v>
      </c>
      <c r="G168" s="110">
        <v>2.8905489303434825E-3</v>
      </c>
      <c r="H168" s="111">
        <v>0</v>
      </c>
      <c r="I168" s="110">
        <v>3.831454977888856E-3</v>
      </c>
      <c r="J168" s="111">
        <v>0</v>
      </c>
      <c r="K168" s="110">
        <v>1.8473855986579641E-3</v>
      </c>
      <c r="L168" s="110">
        <v>1.8974327515368856E-3</v>
      </c>
      <c r="M168" s="110">
        <v>4.4941613011518957E-4</v>
      </c>
      <c r="N168" s="110">
        <v>4.2958721656149719E-4</v>
      </c>
      <c r="O168" s="111">
        <v>0</v>
      </c>
      <c r="P168" s="114">
        <v>0</v>
      </c>
      <c r="Q168" s="80"/>
    </row>
    <row r="169" spans="1:17" ht="60" x14ac:dyDescent="0.25">
      <c r="A169" s="108" t="s">
        <v>136</v>
      </c>
      <c r="B169" s="109">
        <v>8.8831481414121459E-4</v>
      </c>
      <c r="C169" s="110">
        <v>7.2175296091350392E-4</v>
      </c>
      <c r="D169" s="110">
        <v>1.9710521030070873E-3</v>
      </c>
      <c r="E169" s="110">
        <v>3.0887527915906523E-4</v>
      </c>
      <c r="F169" s="111">
        <v>0</v>
      </c>
      <c r="G169" s="111">
        <v>0</v>
      </c>
      <c r="H169" s="110">
        <v>1.9064819926778987E-3</v>
      </c>
      <c r="I169" s="110">
        <v>4.975804476565303E-4</v>
      </c>
      <c r="J169" s="111">
        <v>0</v>
      </c>
      <c r="K169" s="111">
        <v>0</v>
      </c>
      <c r="L169" s="110">
        <v>2.273209624101229E-3</v>
      </c>
      <c r="M169" s="111">
        <v>0</v>
      </c>
      <c r="N169" s="110">
        <v>1.9081609893939284E-3</v>
      </c>
      <c r="O169" s="111">
        <v>0</v>
      </c>
      <c r="P169" s="112">
        <v>2.2570037156517445E-3</v>
      </c>
      <c r="Q169" s="80"/>
    </row>
    <row r="170" spans="1:17" ht="24" x14ac:dyDescent="0.25">
      <c r="A170" s="108" t="s">
        <v>137</v>
      </c>
      <c r="B170" s="109">
        <v>0.65640821580501685</v>
      </c>
      <c r="C170" s="110">
        <v>0.79386596476579308</v>
      </c>
      <c r="D170" s="110">
        <v>0.87259406512671789</v>
      </c>
      <c r="E170" s="110">
        <v>0.93457403587801668</v>
      </c>
      <c r="F170" s="110">
        <v>0.9760143036128347</v>
      </c>
      <c r="G170" s="110">
        <v>0.71394603380870525</v>
      </c>
      <c r="H170" s="110">
        <v>0.84946868711743129</v>
      </c>
      <c r="I170" s="110">
        <v>0.92295530044626639</v>
      </c>
      <c r="J170" s="110">
        <v>0.95628153384968917</v>
      </c>
      <c r="K170" s="110">
        <v>0.98148623871784679</v>
      </c>
      <c r="L170" s="110">
        <v>0.5578852744430377</v>
      </c>
      <c r="M170" s="110">
        <v>0.72977769706728868</v>
      </c>
      <c r="N170" s="110">
        <v>0.80880265763244608</v>
      </c>
      <c r="O170" s="110">
        <v>0.9108502826709145</v>
      </c>
      <c r="P170" s="112">
        <v>0.96091135300368247</v>
      </c>
      <c r="Q170" s="80"/>
    </row>
    <row r="171" spans="1:17" ht="24" x14ac:dyDescent="0.25">
      <c r="A171" s="108" t="s">
        <v>138</v>
      </c>
      <c r="B171" s="109">
        <v>0.12474915365327674</v>
      </c>
      <c r="C171" s="110">
        <v>0.25337266431000133</v>
      </c>
      <c r="D171" s="110">
        <v>0.2884380087166219</v>
      </c>
      <c r="E171" s="110">
        <v>0.31068676863672734</v>
      </c>
      <c r="F171" s="110">
        <v>0.33240672672231597</v>
      </c>
      <c r="G171" s="110">
        <v>0.2004297722786256</v>
      </c>
      <c r="H171" s="110">
        <v>0.25557349685418662</v>
      </c>
      <c r="I171" s="110">
        <v>0.28645699505159167</v>
      </c>
      <c r="J171" s="110">
        <v>0.29776922004484863</v>
      </c>
      <c r="K171" s="110">
        <v>0.3078096019065748</v>
      </c>
      <c r="L171" s="110">
        <v>4.4423934270984899E-2</v>
      </c>
      <c r="M171" s="110">
        <v>0.17487736704656667</v>
      </c>
      <c r="N171" s="110">
        <v>0.24694315340685244</v>
      </c>
      <c r="O171" s="110">
        <v>0.3447999553446337</v>
      </c>
      <c r="P171" s="112">
        <v>0.46976099423418077</v>
      </c>
      <c r="Q171" s="80"/>
    </row>
    <row r="172" spans="1:17" ht="36" x14ac:dyDescent="0.25">
      <c r="A172" s="108" t="s">
        <v>139</v>
      </c>
      <c r="B172" s="109">
        <v>9.8130240896471474E-2</v>
      </c>
      <c r="C172" s="110">
        <v>0.13599260469653468</v>
      </c>
      <c r="D172" s="110">
        <v>8.6382983738615873E-2</v>
      </c>
      <c r="E172" s="110">
        <v>7.8379371734211209E-2</v>
      </c>
      <c r="F172" s="110">
        <v>8.2167452948379821E-2</v>
      </c>
      <c r="G172" s="110">
        <v>6.5282465558954769E-2</v>
      </c>
      <c r="H172" s="110">
        <v>3.5239136880973104E-2</v>
      </c>
      <c r="I172" s="110">
        <v>5.9645719595447282E-2</v>
      </c>
      <c r="J172" s="110">
        <v>6.4655348196223164E-2</v>
      </c>
      <c r="K172" s="110">
        <v>5.538261645102479E-2</v>
      </c>
      <c r="L172" s="110">
        <v>5.9297687539122533E-2</v>
      </c>
      <c r="M172" s="110">
        <v>0.13555672247235007</v>
      </c>
      <c r="N172" s="110">
        <v>0.15933994082813591</v>
      </c>
      <c r="O172" s="110">
        <v>0.22654150380225072</v>
      </c>
      <c r="P172" s="112">
        <v>0.23001432767626706</v>
      </c>
      <c r="Q172" s="80"/>
    </row>
    <row r="173" spans="1:17" ht="36" x14ac:dyDescent="0.25">
      <c r="A173" s="108" t="s">
        <v>140</v>
      </c>
      <c r="B173" s="109">
        <v>8.5053424595627675E-2</v>
      </c>
      <c r="C173" s="110">
        <v>4.5209513919756021E-2</v>
      </c>
      <c r="D173" s="110">
        <v>1.5364720760135835E-2</v>
      </c>
      <c r="E173" s="110">
        <v>1.0922288917900763E-2</v>
      </c>
      <c r="F173" s="110">
        <v>1.0356162697160651E-2</v>
      </c>
      <c r="G173" s="110">
        <v>1.6393866753295759E-2</v>
      </c>
      <c r="H173" s="110">
        <v>5.3945093732366001E-3</v>
      </c>
      <c r="I173" s="110">
        <v>6.2874622619706368E-3</v>
      </c>
      <c r="J173" s="110">
        <v>8.0191751234062868E-3</v>
      </c>
      <c r="K173" s="110">
        <v>4.6546351906037167E-3</v>
      </c>
      <c r="L173" s="110">
        <v>9.3846559652728728E-2</v>
      </c>
      <c r="M173" s="110">
        <v>8.7379393233383409E-2</v>
      </c>
      <c r="N173" s="110">
        <v>9.1972566538777972E-2</v>
      </c>
      <c r="O173" s="110">
        <v>4.3481065113842851E-2</v>
      </c>
      <c r="P173" s="112">
        <v>4.7235257183450112E-2</v>
      </c>
      <c r="Q173" s="80"/>
    </row>
    <row r="174" spans="1:17" ht="36" x14ac:dyDescent="0.25">
      <c r="A174" s="108" t="s">
        <v>141</v>
      </c>
      <c r="B174" s="109">
        <v>0.13171375449657208</v>
      </c>
      <c r="C174" s="110">
        <v>0.26902717023206246</v>
      </c>
      <c r="D174" s="110">
        <v>0.32574206390616978</v>
      </c>
      <c r="E174" s="110">
        <v>0.45267801268013297</v>
      </c>
      <c r="F174" s="110">
        <v>0.65786004622053174</v>
      </c>
      <c r="G174" s="110">
        <v>0.16965589533948164</v>
      </c>
      <c r="H174" s="110">
        <v>0.26264880955387049</v>
      </c>
      <c r="I174" s="110">
        <v>0.38163083976795575</v>
      </c>
      <c r="J174" s="110">
        <v>0.50368711120229159</v>
      </c>
      <c r="K174" s="110">
        <v>0.68447378394283587</v>
      </c>
      <c r="L174" s="110">
        <v>7.1010042724652861E-2</v>
      </c>
      <c r="M174" s="110">
        <v>0.17250016261765141</v>
      </c>
      <c r="N174" s="110">
        <v>0.28950849690469788</v>
      </c>
      <c r="O174" s="110">
        <v>0.42165078483457885</v>
      </c>
      <c r="P174" s="112">
        <v>0.68801675392880202</v>
      </c>
      <c r="Q174" s="80"/>
    </row>
    <row r="175" spans="1:17" ht="24" x14ac:dyDescent="0.25">
      <c r="A175" s="108" t="s">
        <v>142</v>
      </c>
      <c r="B175" s="109">
        <v>3.2778029918404415E-2</v>
      </c>
      <c r="C175" s="110">
        <v>4.1238781064021256E-2</v>
      </c>
      <c r="D175" s="110">
        <v>2.6817033618928059E-2</v>
      </c>
      <c r="E175" s="110">
        <v>1.9667046581781426E-2</v>
      </c>
      <c r="F175" s="110">
        <v>1.0512736885502274E-2</v>
      </c>
      <c r="G175" s="110">
        <v>1.2582399672497524E-2</v>
      </c>
      <c r="H175" s="110">
        <v>4.7892866836673296E-3</v>
      </c>
      <c r="I175" s="110">
        <v>8.5007378465209102E-3</v>
      </c>
      <c r="J175" s="110">
        <v>4.2878800849373844E-3</v>
      </c>
      <c r="K175" s="110">
        <v>1.3346803388917098E-3</v>
      </c>
      <c r="L175" s="110">
        <v>2.4071614672019143E-2</v>
      </c>
      <c r="M175" s="110">
        <v>4.0548169659997808E-2</v>
      </c>
      <c r="N175" s="110">
        <v>6.0944220989089679E-2</v>
      </c>
      <c r="O175" s="110">
        <v>7.5336504989252137E-2</v>
      </c>
      <c r="P175" s="112">
        <v>9.307513467024911E-2</v>
      </c>
      <c r="Q175" s="80"/>
    </row>
    <row r="176" spans="1:17" ht="36" x14ac:dyDescent="0.25">
      <c r="A176" s="108" t="s">
        <v>143</v>
      </c>
      <c r="B176" s="109">
        <v>7.0094427907475684E-3</v>
      </c>
      <c r="C176" s="110">
        <v>9.0644126020549675E-3</v>
      </c>
      <c r="D176" s="110">
        <v>7.6339214547856485E-3</v>
      </c>
      <c r="E176" s="110">
        <v>6.1993368857315278E-3</v>
      </c>
      <c r="F176" s="110">
        <v>7.2274197401360893E-3</v>
      </c>
      <c r="G176" s="110">
        <v>6.882942589706174E-3</v>
      </c>
      <c r="H176" s="110">
        <v>7.2289312639508014E-3</v>
      </c>
      <c r="I176" s="110">
        <v>4.3699360784518124E-3</v>
      </c>
      <c r="J176" s="110">
        <v>8.6471749912158009E-3</v>
      </c>
      <c r="K176" s="110">
        <v>1.6726169259272522E-3</v>
      </c>
      <c r="L176" s="110">
        <v>5.3311332422212188E-3</v>
      </c>
      <c r="M176" s="110">
        <v>9.1689795908629721E-3</v>
      </c>
      <c r="N176" s="110">
        <v>1.1477892827974833E-2</v>
      </c>
      <c r="O176" s="110">
        <v>7.8979837319460584E-3</v>
      </c>
      <c r="P176" s="112">
        <v>1.7246357129380947E-2</v>
      </c>
      <c r="Q176" s="80"/>
    </row>
    <row r="177" spans="1:17" ht="36" x14ac:dyDescent="0.25">
      <c r="A177" s="108" t="s">
        <v>144</v>
      </c>
      <c r="B177" s="109">
        <v>0.10971270158407892</v>
      </c>
      <c r="C177" s="110">
        <v>0.24481468681063143</v>
      </c>
      <c r="D177" s="110">
        <v>0.36919872222368633</v>
      </c>
      <c r="E177" s="110">
        <v>0.6124983140579372</v>
      </c>
      <c r="F177" s="110">
        <v>0.89491919606775838</v>
      </c>
      <c r="G177" s="110">
        <v>0.20983778277218962</v>
      </c>
      <c r="H177" s="110">
        <v>0.34123687663921082</v>
      </c>
      <c r="I177" s="110">
        <v>0.53531607477447585</v>
      </c>
      <c r="J177" s="110">
        <v>0.77558498524278063</v>
      </c>
      <c r="K177" s="110">
        <v>0.94428279772462786</v>
      </c>
      <c r="L177" s="110">
        <v>5.6263633511955229E-2</v>
      </c>
      <c r="M177" s="110">
        <v>0.13330857499033638</v>
      </c>
      <c r="N177" s="110">
        <v>0.21838108671958867</v>
      </c>
      <c r="O177" s="110">
        <v>0.34458724866276907</v>
      </c>
      <c r="P177" s="112">
        <v>0.64514561126049996</v>
      </c>
      <c r="Q177" s="80"/>
    </row>
    <row r="178" spans="1:17" ht="36" x14ac:dyDescent="0.25">
      <c r="A178" s="108" t="s">
        <v>145</v>
      </c>
      <c r="B178" s="109">
        <v>0.35831428439132185</v>
      </c>
      <c r="C178" s="110">
        <v>0.35071407523476622</v>
      </c>
      <c r="D178" s="110">
        <v>0.34717578147527717</v>
      </c>
      <c r="E178" s="110">
        <v>0.370711497765362</v>
      </c>
      <c r="F178" s="110">
        <v>0.49432081608040279</v>
      </c>
      <c r="G178" s="110">
        <v>0.29673747479526158</v>
      </c>
      <c r="H178" s="110">
        <v>0.30555370345993299</v>
      </c>
      <c r="I178" s="110">
        <v>0.33908559467756882</v>
      </c>
      <c r="J178" s="110">
        <v>0.41301758151449947</v>
      </c>
      <c r="K178" s="110">
        <v>0.49802138218978592</v>
      </c>
      <c r="L178" s="110">
        <v>0.32899128371996333</v>
      </c>
      <c r="M178" s="110">
        <v>0.39833221821163961</v>
      </c>
      <c r="N178" s="110">
        <v>0.39762284107351298</v>
      </c>
      <c r="O178" s="110">
        <v>0.40301383011440078</v>
      </c>
      <c r="P178" s="112">
        <v>0.5237506579890544</v>
      </c>
      <c r="Q178" s="80"/>
    </row>
    <row r="179" spans="1:17" ht="36" x14ac:dyDescent="0.25">
      <c r="A179" s="108" t="s">
        <v>146</v>
      </c>
      <c r="B179" s="109">
        <v>0.80238290894333031</v>
      </c>
      <c r="C179" s="110">
        <v>0.56437369166569928</v>
      </c>
      <c r="D179" s="110">
        <v>0.31670923018915159</v>
      </c>
      <c r="E179" s="110">
        <v>0.20681235219156235</v>
      </c>
      <c r="F179" s="110">
        <v>0.13006794696047211</v>
      </c>
      <c r="G179" s="110">
        <v>0.28246904665750661</v>
      </c>
      <c r="H179" s="110">
        <v>0.19287634871198062</v>
      </c>
      <c r="I179" s="110">
        <v>0.15399746483119234</v>
      </c>
      <c r="J179" s="110">
        <v>0.12252007031836656</v>
      </c>
      <c r="K179" s="110">
        <v>9.1552544948355033E-2</v>
      </c>
      <c r="L179" s="110">
        <v>0.87589853668480688</v>
      </c>
      <c r="M179" s="110">
        <v>0.88360167786602273</v>
      </c>
      <c r="N179" s="110">
        <v>0.81576800934178639</v>
      </c>
      <c r="O179" s="110">
        <v>0.70829638651182236</v>
      </c>
      <c r="P179" s="112">
        <v>0.58354056449103564</v>
      </c>
      <c r="Q179" s="80"/>
    </row>
    <row r="180" spans="1:17" ht="84" x14ac:dyDescent="0.25">
      <c r="A180" s="108" t="s">
        <v>147</v>
      </c>
      <c r="B180" s="113">
        <v>1.7226190876034915</v>
      </c>
      <c r="C180" s="111">
        <v>1.5395611719346503</v>
      </c>
      <c r="D180" s="111">
        <v>1.565176215082019</v>
      </c>
      <c r="E180" s="111">
        <v>1.5678316889732882</v>
      </c>
      <c r="F180" s="111">
        <v>1.4326774132448894</v>
      </c>
      <c r="G180" s="111">
        <v>1.6660638727038597</v>
      </c>
      <c r="H180" s="111">
        <v>1.5795392473371266</v>
      </c>
      <c r="I180" s="111">
        <v>1.5735597476536056</v>
      </c>
      <c r="J180" s="111">
        <v>1.5609094500727367</v>
      </c>
      <c r="K180" s="111">
        <v>1.4060733982518632</v>
      </c>
      <c r="L180" s="111">
        <v>1.8425467973005127</v>
      </c>
      <c r="M180" s="111">
        <v>1.5344969151514509</v>
      </c>
      <c r="N180" s="111">
        <v>1.5421896189887967</v>
      </c>
      <c r="O180" s="111">
        <v>1.4688849249169453</v>
      </c>
      <c r="P180" s="114">
        <v>1.4805115886694127</v>
      </c>
      <c r="Q180" s="80"/>
    </row>
    <row r="181" spans="1:17" x14ac:dyDescent="0.25">
      <c r="A181" s="108" t="s">
        <v>148</v>
      </c>
      <c r="B181" s="113">
        <v>11983.955998828294</v>
      </c>
      <c r="C181" s="111">
        <v>8464.4859346494504</v>
      </c>
      <c r="D181" s="111">
        <v>5877.6846925218188</v>
      </c>
      <c r="E181" s="111">
        <v>3363.7173951792556</v>
      </c>
      <c r="F181" s="111">
        <v>1476.5228667275619</v>
      </c>
      <c r="G181" s="111">
        <v>5297.1210901414324</v>
      </c>
      <c r="H181" s="111">
        <v>3817.5053237334246</v>
      </c>
      <c r="I181" s="111">
        <v>932.57781191504569</v>
      </c>
      <c r="J181" s="111">
        <v>677.91679277622416</v>
      </c>
      <c r="K181" s="111">
        <v>275.78388746101558</v>
      </c>
      <c r="L181" s="111">
        <v>13350.607835489291</v>
      </c>
      <c r="M181" s="111">
        <v>12717.00738010177</v>
      </c>
      <c r="N181" s="111">
        <v>9373.5147850892208</v>
      </c>
      <c r="O181" s="111">
        <v>12686.042189141817</v>
      </c>
      <c r="P181" s="114">
        <v>15401.685313890615</v>
      </c>
      <c r="Q181" s="80"/>
    </row>
    <row r="182" spans="1:17" ht="36" x14ac:dyDescent="0.25">
      <c r="A182" s="108" t="s">
        <v>149</v>
      </c>
      <c r="B182" s="109">
        <v>4.5714341902042488E-2</v>
      </c>
      <c r="C182" s="110">
        <v>1.8667815213672584E-2</v>
      </c>
      <c r="D182" s="110">
        <v>8.8365418577271843E-3</v>
      </c>
      <c r="E182" s="110">
        <v>2.7894771274269894E-3</v>
      </c>
      <c r="F182" s="110">
        <v>1.2762661539540755E-3</v>
      </c>
      <c r="G182" s="110">
        <v>7.1258542068555544E-3</v>
      </c>
      <c r="H182" s="110">
        <v>4.5980957348592897E-3</v>
      </c>
      <c r="I182" s="110">
        <v>1.3816778787873359E-3</v>
      </c>
      <c r="J182" s="110">
        <v>1.4711304426449558E-3</v>
      </c>
      <c r="K182" s="111">
        <v>0</v>
      </c>
      <c r="L182" s="110">
        <v>6.0737238679969344E-2</v>
      </c>
      <c r="M182" s="110">
        <v>3.6786678533336198E-2</v>
      </c>
      <c r="N182" s="110">
        <v>4.0162057452779135E-2</v>
      </c>
      <c r="O182" s="110">
        <v>2.0599490375197139E-2</v>
      </c>
      <c r="P182" s="112">
        <v>1.6337975349853529E-2</v>
      </c>
      <c r="Q182" s="80"/>
    </row>
    <row r="183" spans="1:17" ht="36" x14ac:dyDescent="0.25">
      <c r="A183" s="108" t="s">
        <v>150</v>
      </c>
      <c r="B183" s="109">
        <v>2.2251767582766239E-3</v>
      </c>
      <c r="C183" s="110">
        <v>3.1748023964216754E-3</v>
      </c>
      <c r="D183" s="110">
        <v>9.0305095109470795E-4</v>
      </c>
      <c r="E183" s="110">
        <v>4.8244740786028867E-4</v>
      </c>
      <c r="F183" s="110">
        <v>1.7183359227165919E-4</v>
      </c>
      <c r="G183" s="110">
        <v>2.8395487589352752E-3</v>
      </c>
      <c r="H183" s="111">
        <v>0</v>
      </c>
      <c r="I183" s="111">
        <v>0</v>
      </c>
      <c r="J183" s="110">
        <v>2.8803907098127779E-4</v>
      </c>
      <c r="K183" s="111">
        <v>0</v>
      </c>
      <c r="L183" s="110">
        <v>3.889332656494192E-3</v>
      </c>
      <c r="M183" s="110">
        <v>7.0740480509233234E-4</v>
      </c>
      <c r="N183" s="110">
        <v>2.1290821630978066E-3</v>
      </c>
      <c r="O183" s="110">
        <v>4.5650960179830832E-3</v>
      </c>
      <c r="P183" s="112">
        <v>1.7096820205855458E-3</v>
      </c>
      <c r="Q183" s="80"/>
    </row>
    <row r="184" spans="1:17" ht="36" x14ac:dyDescent="0.25">
      <c r="A184" s="108" t="s">
        <v>151</v>
      </c>
      <c r="B184" s="109">
        <v>8.1315692684799275E-3</v>
      </c>
      <c r="C184" s="110">
        <v>2.1068175280057107E-3</v>
      </c>
      <c r="D184" s="110">
        <v>1.2991034170394687E-3</v>
      </c>
      <c r="E184" s="111">
        <v>0</v>
      </c>
      <c r="F184" s="110">
        <v>4.9366368291868599E-4</v>
      </c>
      <c r="G184" s="110">
        <v>1.7756771923701858E-3</v>
      </c>
      <c r="H184" s="111">
        <v>0</v>
      </c>
      <c r="I184" s="111">
        <v>0</v>
      </c>
      <c r="J184" s="111">
        <v>0</v>
      </c>
      <c r="K184" s="111">
        <v>0</v>
      </c>
      <c r="L184" s="110">
        <v>5.8841240859372965E-3</v>
      </c>
      <c r="M184" s="110">
        <v>1.1557975184543498E-2</v>
      </c>
      <c r="N184" s="110">
        <v>1.1402851636839327E-3</v>
      </c>
      <c r="O184" s="110">
        <v>6.2048503696892823E-3</v>
      </c>
      <c r="P184" s="112">
        <v>2.7288906595716667E-3</v>
      </c>
      <c r="Q184" s="80"/>
    </row>
    <row r="185" spans="1:17" ht="48" x14ac:dyDescent="0.25">
      <c r="A185" s="108" t="s">
        <v>152</v>
      </c>
      <c r="B185" s="109">
        <v>0.46307420083661033</v>
      </c>
      <c r="C185" s="110">
        <v>0.19683734656102148</v>
      </c>
      <c r="D185" s="110">
        <v>4.857585602221879E-2</v>
      </c>
      <c r="E185" s="110">
        <v>1.3720666520889628E-2</v>
      </c>
      <c r="F185" s="110">
        <v>5.316552942986265E-3</v>
      </c>
      <c r="G185" s="110">
        <v>6.338092130231647E-2</v>
      </c>
      <c r="H185" s="110">
        <v>1.9122249156158682E-3</v>
      </c>
      <c r="I185" s="111">
        <v>0</v>
      </c>
      <c r="J185" s="110">
        <v>8.998820062548261E-5</v>
      </c>
      <c r="K185" s="111">
        <v>0</v>
      </c>
      <c r="L185" s="110">
        <v>0.57194026703447898</v>
      </c>
      <c r="M185" s="110">
        <v>0.44997777526496124</v>
      </c>
      <c r="N185" s="110">
        <v>0.380476829413263</v>
      </c>
      <c r="O185" s="110">
        <v>0.23263033131742944</v>
      </c>
      <c r="P185" s="112">
        <v>0.11502156326127712</v>
      </c>
      <c r="Q185" s="80"/>
    </row>
    <row r="186" spans="1:17" ht="48" x14ac:dyDescent="0.25">
      <c r="A186" s="108" t="s">
        <v>167</v>
      </c>
      <c r="B186" s="109">
        <v>2.2599241037697224E-3</v>
      </c>
      <c r="C186" s="110">
        <v>2.8840921943015315E-3</v>
      </c>
      <c r="D186" s="110">
        <v>3.4765411434849666E-3</v>
      </c>
      <c r="E186" s="110">
        <v>1.6230297369482346E-3</v>
      </c>
      <c r="F186" s="110">
        <v>2.5240870952562464E-4</v>
      </c>
      <c r="G186" s="111">
        <v>0</v>
      </c>
      <c r="H186" s="111">
        <v>0</v>
      </c>
      <c r="I186" s="111">
        <v>0</v>
      </c>
      <c r="J186" s="111">
        <v>0</v>
      </c>
      <c r="K186" s="111">
        <v>0</v>
      </c>
      <c r="L186" s="110">
        <v>2.5190871203659227E-3</v>
      </c>
      <c r="M186" s="110">
        <v>2.74524067980447E-3</v>
      </c>
      <c r="N186" s="110">
        <v>3.3922823284018291E-3</v>
      </c>
      <c r="O186" s="110">
        <v>9.8470308557441315E-3</v>
      </c>
      <c r="P186" s="112">
        <v>9.4515224952208248E-3</v>
      </c>
      <c r="Q186" s="80"/>
    </row>
    <row r="187" spans="1:17" ht="48" x14ac:dyDescent="0.25">
      <c r="A187" s="108" t="s">
        <v>153</v>
      </c>
      <c r="B187" s="109">
        <v>2.6825080746394996E-3</v>
      </c>
      <c r="C187" s="110">
        <v>3.1706861179778734E-3</v>
      </c>
      <c r="D187" s="111">
        <v>0</v>
      </c>
      <c r="E187" s="110">
        <v>1.1840469944019358E-3</v>
      </c>
      <c r="F187" s="110">
        <v>3.905677749075397E-4</v>
      </c>
      <c r="G187" s="110">
        <v>8.4213158243948193E-5</v>
      </c>
      <c r="H187" s="111">
        <v>0</v>
      </c>
      <c r="I187" s="111">
        <v>0</v>
      </c>
      <c r="J187" s="111">
        <v>0</v>
      </c>
      <c r="K187" s="111">
        <v>0</v>
      </c>
      <c r="L187" s="110">
        <v>5.5009637311603972E-3</v>
      </c>
      <c r="M187" s="110">
        <v>1.1573391104773782E-3</v>
      </c>
      <c r="N187" s="110">
        <v>7.3886573306129154E-3</v>
      </c>
      <c r="O187" s="110">
        <v>9.6690208538354719E-4</v>
      </c>
      <c r="P187" s="112">
        <v>4.399520549822929E-3</v>
      </c>
      <c r="Q187" s="80"/>
    </row>
    <row r="188" spans="1:17" ht="60" x14ac:dyDescent="0.25">
      <c r="A188" s="108" t="s">
        <v>154</v>
      </c>
      <c r="B188" s="109">
        <v>0.24600303478638563</v>
      </c>
      <c r="C188" s="110">
        <v>6.6311000087326682E-2</v>
      </c>
      <c r="D188" s="110">
        <v>1.0211926529501291E-2</v>
      </c>
      <c r="E188" s="110">
        <v>2.8966254341756615E-3</v>
      </c>
      <c r="F188" s="110">
        <v>3.2215561529984961E-4</v>
      </c>
      <c r="G188" s="110">
        <v>1.518231551430849E-2</v>
      </c>
      <c r="H188" s="111">
        <v>0</v>
      </c>
      <c r="I188" s="111">
        <v>0</v>
      </c>
      <c r="J188" s="111">
        <v>0</v>
      </c>
      <c r="K188" s="111">
        <v>0</v>
      </c>
      <c r="L188" s="110">
        <v>0.36201225505889129</v>
      </c>
      <c r="M188" s="110">
        <v>0.20471920852798783</v>
      </c>
      <c r="N188" s="110">
        <v>0.15711327846233736</v>
      </c>
      <c r="O188" s="110">
        <v>5.5708759937548542E-2</v>
      </c>
      <c r="P188" s="112">
        <v>2.335160026098387E-2</v>
      </c>
      <c r="Q188" s="80"/>
    </row>
    <row r="189" spans="1:17" ht="60" x14ac:dyDescent="0.25">
      <c r="A189" s="108" t="s">
        <v>168</v>
      </c>
      <c r="B189" s="109">
        <v>5.3324128739457553E-4</v>
      </c>
      <c r="C189" s="110">
        <v>1.0337430600031478E-4</v>
      </c>
      <c r="D189" s="111">
        <v>0</v>
      </c>
      <c r="E189" s="111">
        <v>0</v>
      </c>
      <c r="F189" s="111">
        <v>0</v>
      </c>
      <c r="G189" s="111">
        <v>0</v>
      </c>
      <c r="H189" s="111">
        <v>0</v>
      </c>
      <c r="I189" s="111">
        <v>0</v>
      </c>
      <c r="J189" s="111">
        <v>0</v>
      </c>
      <c r="K189" s="111">
        <v>0</v>
      </c>
      <c r="L189" s="110">
        <v>1.073421059442305E-3</v>
      </c>
      <c r="M189" s="110">
        <v>2.7680445107185631E-4</v>
      </c>
      <c r="N189" s="111">
        <v>0</v>
      </c>
      <c r="O189" s="110">
        <v>2.6585952385759415E-4</v>
      </c>
      <c r="P189" s="114">
        <v>0</v>
      </c>
      <c r="Q189" s="80"/>
    </row>
    <row r="190" spans="1:17" ht="60" x14ac:dyDescent="0.25">
      <c r="A190" s="108" t="s">
        <v>169</v>
      </c>
      <c r="B190" s="109">
        <v>8.3004838697378213E-4</v>
      </c>
      <c r="C190" s="110">
        <v>6.3844402046636984E-5</v>
      </c>
      <c r="D190" s="110">
        <v>2.0656124088516781E-4</v>
      </c>
      <c r="E190" s="111">
        <v>0</v>
      </c>
      <c r="F190" s="111">
        <v>0</v>
      </c>
      <c r="G190" s="111">
        <v>0</v>
      </c>
      <c r="H190" s="111">
        <v>0</v>
      </c>
      <c r="I190" s="111">
        <v>0</v>
      </c>
      <c r="J190" s="111">
        <v>0</v>
      </c>
      <c r="K190" s="111">
        <v>0</v>
      </c>
      <c r="L190" s="110">
        <v>4.349452447509876E-4</v>
      </c>
      <c r="M190" s="110">
        <v>1.6059281373001421E-3</v>
      </c>
      <c r="N190" s="110">
        <v>1.6879099078773773E-4</v>
      </c>
      <c r="O190" s="110">
        <v>5.5104030448491432E-4</v>
      </c>
      <c r="P190" s="114">
        <v>0</v>
      </c>
      <c r="Q190" s="80"/>
    </row>
    <row r="191" spans="1:17" ht="36" x14ac:dyDescent="0.25">
      <c r="A191" s="108" t="s">
        <v>155</v>
      </c>
      <c r="B191" s="109">
        <v>7.7948444720338392E-2</v>
      </c>
      <c r="C191" s="110">
        <v>3.8618199472741019E-2</v>
      </c>
      <c r="D191" s="110">
        <v>1.2906430162626855E-2</v>
      </c>
      <c r="E191" s="110">
        <v>4.4894583570355513E-3</v>
      </c>
      <c r="F191" s="110">
        <v>3.3394201667781565E-4</v>
      </c>
      <c r="G191" s="110">
        <v>1.7268827735119417E-2</v>
      </c>
      <c r="H191" s="110">
        <v>2.93653494839033E-3</v>
      </c>
      <c r="I191" s="111">
        <v>0</v>
      </c>
      <c r="J191" s="111">
        <v>0</v>
      </c>
      <c r="K191" s="111">
        <v>0</v>
      </c>
      <c r="L191" s="110">
        <v>9.1592217290885347E-2</v>
      </c>
      <c r="M191" s="110">
        <v>7.4206245137488372E-2</v>
      </c>
      <c r="N191" s="110">
        <v>6.1625886590192157E-2</v>
      </c>
      <c r="O191" s="110">
        <v>5.1084768819446243E-2</v>
      </c>
      <c r="P191" s="112">
        <v>3.258678803718635E-2</v>
      </c>
      <c r="Q191" s="80"/>
    </row>
    <row r="192" spans="1:17" ht="36" x14ac:dyDescent="0.25">
      <c r="A192" s="108" t="s">
        <v>156</v>
      </c>
      <c r="B192" s="109">
        <v>2.2473604689008605E-2</v>
      </c>
      <c r="C192" s="110">
        <v>7.2788460144478087E-3</v>
      </c>
      <c r="D192" s="110">
        <v>2.685239510020036E-3</v>
      </c>
      <c r="E192" s="110">
        <v>1.926102809315457E-4</v>
      </c>
      <c r="F192" s="110">
        <v>1.7658080037809515E-4</v>
      </c>
      <c r="G192" s="110">
        <v>2.4774885942740405E-3</v>
      </c>
      <c r="H192" s="111">
        <v>0</v>
      </c>
      <c r="I192" s="111">
        <v>0</v>
      </c>
      <c r="J192" s="111">
        <v>0</v>
      </c>
      <c r="K192" s="111">
        <v>0</v>
      </c>
      <c r="L192" s="110">
        <v>3.0824514923068574E-2</v>
      </c>
      <c r="M192" s="110">
        <v>2.283765153019392E-2</v>
      </c>
      <c r="N192" s="110">
        <v>1.0245981899106161E-2</v>
      </c>
      <c r="O192" s="110">
        <v>1.0745567032662976E-2</v>
      </c>
      <c r="P192" s="112">
        <v>4.9511341755882699E-3</v>
      </c>
      <c r="Q192" s="80"/>
    </row>
    <row r="193" spans="1:17" ht="36" x14ac:dyDescent="0.25">
      <c r="A193" s="108" t="s">
        <v>157</v>
      </c>
      <c r="B193" s="109">
        <v>3.5708553274922422E-2</v>
      </c>
      <c r="C193" s="110">
        <v>8.5292357877148825E-3</v>
      </c>
      <c r="D193" s="110">
        <v>2.5530322737856211E-3</v>
      </c>
      <c r="E193" s="110">
        <v>9.7955289192524814E-4</v>
      </c>
      <c r="F193" s="111">
        <v>0</v>
      </c>
      <c r="G193" s="110">
        <v>7.4074827171356468E-3</v>
      </c>
      <c r="H193" s="110">
        <v>2.0952420076706947E-4</v>
      </c>
      <c r="I193" s="111">
        <v>0</v>
      </c>
      <c r="J193" s="111">
        <v>0</v>
      </c>
      <c r="K193" s="111">
        <v>0</v>
      </c>
      <c r="L193" s="110">
        <v>5.2819605157816946E-2</v>
      </c>
      <c r="M193" s="110">
        <v>2.2689802697631847E-2</v>
      </c>
      <c r="N193" s="110">
        <v>1.7854915221725873E-2</v>
      </c>
      <c r="O193" s="110">
        <v>8.1531382133300176E-3</v>
      </c>
      <c r="P193" s="112">
        <v>7.6859008895403744E-3</v>
      </c>
      <c r="Q193" s="80"/>
    </row>
    <row r="194" spans="1:17" ht="36" x14ac:dyDescent="0.25">
      <c r="A194" s="108" t="s">
        <v>158</v>
      </c>
      <c r="B194" s="109">
        <v>4.8481650457207821E-2</v>
      </c>
      <c r="C194" s="110">
        <v>2.549009038204535E-2</v>
      </c>
      <c r="D194" s="110">
        <v>5.996675122083555E-3</v>
      </c>
      <c r="E194" s="110">
        <v>2.046430064756596E-3</v>
      </c>
      <c r="F194" s="110">
        <v>7.2865634806852046E-4</v>
      </c>
      <c r="G194" s="110">
        <v>6.7214552654667435E-3</v>
      </c>
      <c r="H194" s="110">
        <v>3.9080498106399726E-4</v>
      </c>
      <c r="I194" s="111">
        <v>0</v>
      </c>
      <c r="J194" s="111">
        <v>0</v>
      </c>
      <c r="K194" s="111">
        <v>0</v>
      </c>
      <c r="L194" s="110">
        <v>6.8074070906391351E-2</v>
      </c>
      <c r="M194" s="110">
        <v>3.5058668631980504E-2</v>
      </c>
      <c r="N194" s="110">
        <v>5.0863472862765505E-2</v>
      </c>
      <c r="O194" s="110">
        <v>3.1681483944893805E-2</v>
      </c>
      <c r="P194" s="112">
        <v>1.4948319387998064E-2</v>
      </c>
      <c r="Q194" s="80"/>
    </row>
    <row r="195" spans="1:17" ht="36" x14ac:dyDescent="0.25">
      <c r="A195" s="108" t="s">
        <v>159</v>
      </c>
      <c r="B195" s="109">
        <v>2.8778073351062548E-2</v>
      </c>
      <c r="C195" s="110">
        <v>9.2500075755886351E-3</v>
      </c>
      <c r="D195" s="110">
        <v>1.7042985878205701E-3</v>
      </c>
      <c r="E195" s="110">
        <v>9.8231227786842483E-4</v>
      </c>
      <c r="F195" s="111">
        <v>0</v>
      </c>
      <c r="G195" s="110">
        <v>8.3043096801398708E-3</v>
      </c>
      <c r="H195" s="111">
        <v>0</v>
      </c>
      <c r="I195" s="111">
        <v>0</v>
      </c>
      <c r="J195" s="111">
        <v>0</v>
      </c>
      <c r="K195" s="111">
        <v>0</v>
      </c>
      <c r="L195" s="110">
        <v>4.1198519725241814E-2</v>
      </c>
      <c r="M195" s="110">
        <v>2.0566222408591024E-2</v>
      </c>
      <c r="N195" s="110">
        <v>1.65886294770313E-2</v>
      </c>
      <c r="O195" s="110">
        <v>6.2112404391836259E-3</v>
      </c>
      <c r="P195" s="112">
        <v>5.5830776687546E-3</v>
      </c>
      <c r="Q195" s="80"/>
    </row>
    <row r="196" spans="1:17" ht="36" x14ac:dyDescent="0.25">
      <c r="A196" s="108" t="s">
        <v>160</v>
      </c>
      <c r="B196" s="109">
        <v>5.2723427460633125E-2</v>
      </c>
      <c r="C196" s="110">
        <v>1.7376780253012626E-2</v>
      </c>
      <c r="D196" s="110">
        <v>4.6275654433555607E-3</v>
      </c>
      <c r="E196" s="110">
        <v>8.0424143317564696E-4</v>
      </c>
      <c r="F196" s="111">
        <v>0</v>
      </c>
      <c r="G196" s="110">
        <v>9.9434407136372877E-3</v>
      </c>
      <c r="H196" s="111">
        <v>0</v>
      </c>
      <c r="I196" s="111">
        <v>0</v>
      </c>
      <c r="J196" s="111">
        <v>0</v>
      </c>
      <c r="K196" s="111">
        <v>0</v>
      </c>
      <c r="L196" s="110">
        <v>6.0886256604741888E-2</v>
      </c>
      <c r="M196" s="110">
        <v>5.0159154403666542E-2</v>
      </c>
      <c r="N196" s="110">
        <v>3.6488384565976098E-2</v>
      </c>
      <c r="O196" s="110">
        <v>2.1338515522721539E-2</v>
      </c>
      <c r="P196" s="112">
        <v>6.4964224555516684E-3</v>
      </c>
      <c r="Q196" s="80"/>
    </row>
    <row r="197" spans="1:17" ht="72" x14ac:dyDescent="0.25">
      <c r="A197" s="108" t="s">
        <v>161</v>
      </c>
      <c r="B197" s="109">
        <v>0.27645486336971042</v>
      </c>
      <c r="C197" s="110">
        <v>0.11311201153991916</v>
      </c>
      <c r="D197" s="110">
        <v>4.4355294609345931E-2</v>
      </c>
      <c r="E197" s="110">
        <v>9.1158256858951004E-3</v>
      </c>
      <c r="F197" s="110">
        <v>1.6598432314731207E-3</v>
      </c>
      <c r="G197" s="110">
        <v>7.4714692940928529E-2</v>
      </c>
      <c r="H197" s="110">
        <v>3.1200870990053753E-2</v>
      </c>
      <c r="I197" s="110">
        <v>6.4673352125055135E-3</v>
      </c>
      <c r="J197" s="110">
        <v>1.7275925904276508E-3</v>
      </c>
      <c r="K197" s="111">
        <v>0</v>
      </c>
      <c r="L197" s="110">
        <v>0.35691526684618674</v>
      </c>
      <c r="M197" s="110">
        <v>0.25502892703558289</v>
      </c>
      <c r="N197" s="110">
        <v>0.18294450110423091</v>
      </c>
      <c r="O197" s="110">
        <v>0.11175705865303083</v>
      </c>
      <c r="P197" s="112">
        <v>4.1335875276218799E-2</v>
      </c>
      <c r="Q197" s="80"/>
    </row>
    <row r="198" spans="1:17" ht="72" x14ac:dyDescent="0.25">
      <c r="A198" s="108" t="s">
        <v>162</v>
      </c>
      <c r="B198" s="109">
        <v>0.30710181859079455</v>
      </c>
      <c r="C198" s="110">
        <v>0.22540319739613562</v>
      </c>
      <c r="D198" s="110">
        <v>8.1506675257605604E-2</v>
      </c>
      <c r="E198" s="110">
        <v>2.9768138463860418E-2</v>
      </c>
      <c r="F198" s="110">
        <v>1.1531252809532112E-2</v>
      </c>
      <c r="G198" s="110">
        <v>7.0570724874654767E-2</v>
      </c>
      <c r="H198" s="110">
        <v>1.6636949360737226E-2</v>
      </c>
      <c r="I198" s="110">
        <v>5.9356352079535006E-3</v>
      </c>
      <c r="J198" s="110">
        <v>2.5372281741749148E-3</v>
      </c>
      <c r="K198" s="110">
        <v>2.3234404256581244E-4</v>
      </c>
      <c r="L198" s="110">
        <v>0.30884467654849063</v>
      </c>
      <c r="M198" s="110">
        <v>0.34934278063455465</v>
      </c>
      <c r="N198" s="110">
        <v>0.36110163859735006</v>
      </c>
      <c r="O198" s="110">
        <v>0.31581086025953153</v>
      </c>
      <c r="P198" s="112">
        <v>0.19773316583946862</v>
      </c>
      <c r="Q198" s="80"/>
    </row>
    <row r="199" spans="1:17" ht="72" x14ac:dyDescent="0.25">
      <c r="A199" s="108" t="s">
        <v>163</v>
      </c>
      <c r="B199" s="109">
        <v>2.3957577882907598E-2</v>
      </c>
      <c r="C199" s="110">
        <v>1.9628692356138486E-2</v>
      </c>
      <c r="D199" s="110">
        <v>1.3482341539464879E-2</v>
      </c>
      <c r="E199" s="110">
        <v>3.8983131982766564E-3</v>
      </c>
      <c r="F199" s="110">
        <v>3.0776660153208884E-3</v>
      </c>
      <c r="G199" s="110">
        <v>1.0429675468934196E-2</v>
      </c>
      <c r="H199" s="110">
        <v>5.3698719515056044E-3</v>
      </c>
      <c r="I199" s="110">
        <v>3.1031311337817978E-4</v>
      </c>
      <c r="J199" s="110">
        <v>1.0990566199863847E-3</v>
      </c>
      <c r="K199" s="111">
        <v>0</v>
      </c>
      <c r="L199" s="110">
        <v>2.0125770345188237E-2</v>
      </c>
      <c r="M199" s="110">
        <v>2.4596265900985625E-2</v>
      </c>
      <c r="N199" s="110">
        <v>2.7841813076087091E-2</v>
      </c>
      <c r="O199" s="110">
        <v>3.5044685515266183E-2</v>
      </c>
      <c r="P199" s="112">
        <v>3.0847882416271594E-2</v>
      </c>
      <c r="Q199" s="80"/>
    </row>
    <row r="200" spans="1:17" ht="36" x14ac:dyDescent="0.25">
      <c r="A200" s="108" t="s">
        <v>164</v>
      </c>
      <c r="B200" s="109">
        <v>5.0264640510930061E-2</v>
      </c>
      <c r="C200" s="110">
        <v>2.6571093381486624E-2</v>
      </c>
      <c r="D200" s="110">
        <v>1.2144236212597186E-2</v>
      </c>
      <c r="E200" s="110">
        <v>5.0550547243910704E-3</v>
      </c>
      <c r="F200" s="110">
        <v>5.2224775861870317E-3</v>
      </c>
      <c r="G200" s="110">
        <v>1.8802796946908038E-2</v>
      </c>
      <c r="H200" s="110">
        <v>6.0757087233353666E-4</v>
      </c>
      <c r="I200" s="111">
        <v>0</v>
      </c>
      <c r="J200" s="111">
        <v>0</v>
      </c>
      <c r="K200" s="111">
        <v>0</v>
      </c>
      <c r="L200" s="110">
        <v>3.5621476059596487E-2</v>
      </c>
      <c r="M200" s="110">
        <v>5.4130541114559567E-2</v>
      </c>
      <c r="N200" s="110">
        <v>4.1657897516743619E-2</v>
      </c>
      <c r="O200" s="110">
        <v>4.6621877564854898E-2</v>
      </c>
      <c r="P200" s="112">
        <v>4.5522561846279584E-2</v>
      </c>
      <c r="Q200" s="80"/>
    </row>
    <row r="201" spans="1:17" ht="36" x14ac:dyDescent="0.25">
      <c r="A201" s="108" t="s">
        <v>165</v>
      </c>
      <c r="B201" s="109">
        <v>8.0995507703365277E-3</v>
      </c>
      <c r="C201" s="110">
        <v>3.5173530205699589E-3</v>
      </c>
      <c r="D201" s="110">
        <v>1.2732143774992731E-3</v>
      </c>
      <c r="E201" s="110">
        <v>6.7983147603592193E-4</v>
      </c>
      <c r="F201" s="110">
        <v>9.7536948555271489E-5</v>
      </c>
      <c r="G201" s="110">
        <v>1.8689527912129401E-3</v>
      </c>
      <c r="H201" s="111">
        <v>0</v>
      </c>
      <c r="I201" s="110">
        <v>5.0646588408091351E-4</v>
      </c>
      <c r="J201" s="111">
        <v>0</v>
      </c>
      <c r="K201" s="111">
        <v>0</v>
      </c>
      <c r="L201" s="110">
        <v>9.2320623243051948E-3</v>
      </c>
      <c r="M201" s="110">
        <v>9.7107404854850313E-3</v>
      </c>
      <c r="N201" s="110">
        <v>4.9243928964990327E-3</v>
      </c>
      <c r="O201" s="110">
        <v>2.6965212824350089E-3</v>
      </c>
      <c r="P201" s="112">
        <v>4.6600427451752484E-3</v>
      </c>
      <c r="Q201" s="80"/>
    </row>
    <row r="202" spans="1:17" ht="36.75" thickBot="1" x14ac:dyDescent="0.3">
      <c r="A202" s="115" t="s">
        <v>166</v>
      </c>
      <c r="B202" s="91">
        <v>5.9271529469641744E-3</v>
      </c>
      <c r="C202" s="92">
        <v>2.2265548731212653E-3</v>
      </c>
      <c r="D202" s="92">
        <v>1.7842487332491027E-3</v>
      </c>
      <c r="E202" s="92">
        <v>8.4368008377213167E-4</v>
      </c>
      <c r="F202" s="92">
        <v>2.6113162914164167E-4</v>
      </c>
      <c r="G202" s="92">
        <v>4.9170524109870832E-4</v>
      </c>
      <c r="H202" s="93">
        <v>0</v>
      </c>
      <c r="I202" s="93">
        <v>0</v>
      </c>
      <c r="J202" s="92">
        <v>4.3772647051965003E-4</v>
      </c>
      <c r="K202" s="93">
        <v>0</v>
      </c>
      <c r="L202" s="92">
        <v>8.9416187844826682E-3</v>
      </c>
      <c r="M202" s="92">
        <v>4.2424706387949075E-3</v>
      </c>
      <c r="N202" s="92">
        <v>4.09827883566712E-3</v>
      </c>
      <c r="O202" s="92">
        <v>4.8883377358591232E-3</v>
      </c>
      <c r="P202" s="116">
        <v>5.0202672479144825E-3</v>
      </c>
      <c r="Q202" s="80"/>
    </row>
  </sheetData>
  <mergeCells count="33">
    <mergeCell ref="C19:C20"/>
    <mergeCell ref="C21:I21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28:E28"/>
    <mergeCell ref="C29:E29"/>
    <mergeCell ref="C30:C31"/>
    <mergeCell ref="C34:D34"/>
    <mergeCell ref="C35:D35"/>
    <mergeCell ref="C32:D32"/>
    <mergeCell ref="C33:D33"/>
    <mergeCell ref="C36:D36"/>
    <mergeCell ref="C37:D37"/>
    <mergeCell ref="C38:D38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2019-01-08T16:49:31Z</dcterms:modified>
</cp:coreProperties>
</file>